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1040"/>
  </bookViews>
  <sheets>
    <sheet name="данные" sheetId="2" r:id="rId1"/>
    <sheet name="опросники" sheetId="3" r:id="rId2"/>
  </sheets>
  <definedNames>
    <definedName name="_xlnm._FilterDatabase" localSheetId="0" hidden="1">данные!#REF!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ABF30" i="2" l="1"/>
  <c r="ABF29" i="2"/>
  <c r="ABF28" i="2"/>
  <c r="ABF27" i="2"/>
  <c r="ABF26" i="2"/>
  <c r="ABF25" i="2"/>
  <c r="ABF24" i="2"/>
  <c r="ABF23" i="2"/>
  <c r="ABF22" i="2"/>
  <c r="ABF21" i="2"/>
  <c r="ABF20" i="2"/>
  <c r="ABF19" i="2"/>
  <c r="ABF18" i="2"/>
  <c r="ABF17" i="2"/>
  <c r="ABF16" i="2"/>
  <c r="ABF15" i="2"/>
  <c r="ABF14" i="2"/>
  <c r="ABF13" i="2"/>
  <c r="ABF12" i="2"/>
  <c r="ABF11" i="2"/>
  <c r="ABF10" i="2"/>
  <c r="ABF9" i="2"/>
  <c r="ABF8" i="2"/>
  <c r="ABF7" i="2"/>
  <c r="ABF6" i="2"/>
  <c r="ABF5" i="2"/>
  <c r="AAF30" i="2"/>
  <c r="AAF29" i="2"/>
  <c r="AAF28" i="2"/>
  <c r="AAF27" i="2"/>
  <c r="AAF26" i="2"/>
  <c r="AAF25" i="2"/>
  <c r="AAF24" i="2"/>
  <c r="AAF23" i="2"/>
  <c r="AAF22" i="2"/>
  <c r="AAF21" i="2"/>
  <c r="AAF20" i="2"/>
  <c r="AAF19" i="2"/>
  <c r="AAF18" i="2"/>
  <c r="AAF17" i="2"/>
  <c r="AAF16" i="2"/>
  <c r="AAF15" i="2"/>
  <c r="AAF14" i="2"/>
  <c r="AAF13" i="2"/>
  <c r="AAF12" i="2"/>
  <c r="AAF11" i="2"/>
  <c r="AAF10" i="2"/>
  <c r="AAF9" i="2"/>
  <c r="AAF8" i="2"/>
  <c r="AAF7" i="2"/>
  <c r="AAF6" i="2"/>
  <c r="AAF5" i="2"/>
  <c r="YT27" i="2"/>
  <c r="YT26" i="2"/>
  <c r="YT25" i="2"/>
  <c r="YT24" i="2"/>
  <c r="YT23" i="2"/>
  <c r="YT22" i="2"/>
  <c r="YT21" i="2"/>
  <c r="YT20" i="2"/>
  <c r="YT19" i="2"/>
  <c r="YT18" i="2"/>
  <c r="YT17" i="2"/>
  <c r="YT16" i="2"/>
  <c r="YT15" i="2"/>
  <c r="YT14" i="2"/>
  <c r="YT13" i="2"/>
  <c r="YT12" i="2"/>
  <c r="YT11" i="2"/>
  <c r="YT10" i="2"/>
  <c r="YT9" i="2"/>
  <c r="YT8" i="2"/>
  <c r="YT7" i="2"/>
  <c r="YT6" i="2"/>
  <c r="YT5" i="2"/>
  <c r="XS31" i="2"/>
  <c r="XS30" i="2"/>
  <c r="XS29" i="2"/>
  <c r="XS28" i="2"/>
  <c r="XS27" i="2"/>
  <c r="XS26" i="2"/>
  <c r="XS25" i="2"/>
  <c r="XS24" i="2"/>
  <c r="XS23" i="2"/>
  <c r="XS22" i="2"/>
  <c r="XS21" i="2"/>
  <c r="XS20" i="2"/>
  <c r="XS19" i="2"/>
  <c r="XS18" i="2"/>
  <c r="XS17" i="2"/>
  <c r="XS16" i="2"/>
  <c r="XS15" i="2"/>
  <c r="XS14" i="2"/>
  <c r="XS13" i="2"/>
  <c r="XS12" i="2"/>
  <c r="XS11" i="2"/>
  <c r="XS10" i="2"/>
  <c r="XS9" i="2"/>
  <c r="XS8" i="2"/>
  <c r="XS7" i="2"/>
  <c r="XS6" i="2"/>
  <c r="XS5" i="2"/>
  <c r="WA29" i="2"/>
  <c r="WA28" i="2"/>
  <c r="WA27" i="2"/>
  <c r="WA26" i="2"/>
  <c r="WA25" i="2"/>
  <c r="WA24" i="2"/>
  <c r="WA23" i="2"/>
  <c r="WA22" i="2"/>
  <c r="WA21" i="2"/>
  <c r="WA20" i="2"/>
  <c r="WA19" i="2"/>
  <c r="WA18" i="2"/>
  <c r="WA17" i="2"/>
  <c r="WA16" i="2"/>
  <c r="WA15" i="2"/>
  <c r="WA14" i="2"/>
  <c r="WA13" i="2"/>
  <c r="WA12" i="2"/>
  <c r="WA11" i="2"/>
  <c r="WA10" i="2"/>
  <c r="WA9" i="2"/>
  <c r="WA8" i="2"/>
  <c r="WA7" i="2"/>
  <c r="WA6" i="2"/>
  <c r="WA5" i="2"/>
  <c r="UN29" i="2"/>
  <c r="UN28" i="2"/>
  <c r="UN27" i="2"/>
  <c r="UN26" i="2"/>
  <c r="UN25" i="2"/>
  <c r="UN24" i="2"/>
  <c r="UN23" i="2"/>
  <c r="UN22" i="2"/>
  <c r="UN21" i="2"/>
  <c r="UN20" i="2"/>
  <c r="UN19" i="2"/>
  <c r="UN18" i="2"/>
  <c r="UN17" i="2"/>
  <c r="UN16" i="2"/>
  <c r="UN15" i="2"/>
  <c r="UN14" i="2"/>
  <c r="UN13" i="2"/>
  <c r="UN12" i="2"/>
  <c r="UN11" i="2"/>
  <c r="UN10" i="2"/>
  <c r="UN9" i="2"/>
  <c r="UN8" i="2"/>
  <c r="UN7" i="2"/>
  <c r="UN6" i="2"/>
  <c r="UN5" i="2"/>
  <c r="SP31" i="2"/>
  <c r="SP30" i="2"/>
  <c r="SP29" i="2"/>
  <c r="SP28" i="2"/>
  <c r="SP27" i="2"/>
  <c r="SP26" i="2"/>
  <c r="SP25" i="2"/>
  <c r="SP24" i="2"/>
  <c r="SP23" i="2"/>
  <c r="SP22" i="2"/>
  <c r="SP21" i="2"/>
  <c r="SP20" i="2"/>
  <c r="SP19" i="2"/>
  <c r="SP18" i="2"/>
  <c r="SP17" i="2"/>
  <c r="SP16" i="2"/>
  <c r="SP15" i="2"/>
  <c r="SP14" i="2"/>
  <c r="SP13" i="2"/>
  <c r="SP12" i="2"/>
  <c r="SP11" i="2"/>
  <c r="SP10" i="2"/>
  <c r="SP9" i="2"/>
  <c r="SP8" i="2"/>
  <c r="SP7" i="2"/>
  <c r="SP6" i="2"/>
  <c r="SP5" i="2"/>
  <c r="RS30" i="2"/>
  <c r="RS29" i="2"/>
  <c r="RS28" i="2"/>
  <c r="RS27" i="2"/>
  <c r="RS26" i="2"/>
  <c r="RS25" i="2"/>
  <c r="RS24" i="2"/>
  <c r="RS23" i="2"/>
  <c r="RS22" i="2"/>
  <c r="RS21" i="2"/>
  <c r="RS20" i="2"/>
  <c r="RS19" i="2"/>
  <c r="RS18" i="2"/>
  <c r="RS17" i="2"/>
  <c r="RS16" i="2"/>
  <c r="RS15" i="2"/>
  <c r="RS14" i="2"/>
  <c r="RS13" i="2"/>
  <c r="RS12" i="2"/>
  <c r="RS11" i="2"/>
  <c r="RS10" i="2"/>
  <c r="RS9" i="2"/>
  <c r="RS8" i="2"/>
  <c r="RS7" i="2"/>
  <c r="RS6" i="2"/>
  <c r="RS5" i="2"/>
  <c r="QK30" i="2"/>
  <c r="QK29" i="2"/>
  <c r="QK28" i="2"/>
  <c r="QK27" i="2"/>
  <c r="QK26" i="2"/>
  <c r="QK25" i="2"/>
  <c r="QK24" i="2"/>
  <c r="QK23" i="2"/>
  <c r="QK22" i="2"/>
  <c r="QK21" i="2"/>
  <c r="QK20" i="2"/>
  <c r="QK19" i="2"/>
  <c r="QK18" i="2"/>
  <c r="QK17" i="2"/>
  <c r="QK16" i="2"/>
  <c r="QK15" i="2"/>
  <c r="QK14" i="2"/>
  <c r="QK13" i="2"/>
  <c r="QK12" i="2"/>
  <c r="QK11" i="2"/>
  <c r="QK10" i="2"/>
  <c r="QK9" i="2"/>
  <c r="QK8" i="2"/>
  <c r="QK7" i="2"/>
  <c r="QK6" i="2"/>
  <c r="QK5" i="2"/>
  <c r="PK31" i="2"/>
  <c r="PK30" i="2"/>
  <c r="PK29" i="2"/>
  <c r="PK28" i="2"/>
  <c r="PK27" i="2"/>
  <c r="PK26" i="2"/>
  <c r="PK25" i="2"/>
  <c r="PK24" i="2"/>
  <c r="PK23" i="2"/>
  <c r="PK22" i="2"/>
  <c r="PK21" i="2"/>
  <c r="PK20" i="2"/>
  <c r="PK19" i="2"/>
  <c r="PK18" i="2"/>
  <c r="PK17" i="2"/>
  <c r="PK16" i="2"/>
  <c r="PK15" i="2"/>
  <c r="PK14" i="2"/>
  <c r="PK13" i="2"/>
  <c r="PK12" i="2"/>
  <c r="PK11" i="2"/>
  <c r="PK10" i="2"/>
  <c r="PK9" i="2"/>
  <c r="PK8" i="2"/>
  <c r="PK7" i="2"/>
  <c r="PK6" i="2"/>
  <c r="PK5" i="2"/>
  <c r="OW34" i="2"/>
  <c r="OW33" i="2"/>
  <c r="OW32" i="2"/>
  <c r="OW31" i="2"/>
  <c r="OW30" i="2"/>
  <c r="OW29" i="2"/>
  <c r="OW28" i="2"/>
  <c r="OW27" i="2"/>
  <c r="OW26" i="2"/>
  <c r="OW25" i="2"/>
  <c r="OW24" i="2"/>
  <c r="OW23" i="2"/>
  <c r="OW22" i="2"/>
  <c r="OW21" i="2"/>
  <c r="OW20" i="2"/>
  <c r="OW19" i="2"/>
  <c r="OW18" i="2"/>
  <c r="OW17" i="2"/>
  <c r="OW16" i="2"/>
  <c r="OW15" i="2"/>
  <c r="OW14" i="2"/>
  <c r="OW13" i="2"/>
  <c r="OW12" i="2"/>
  <c r="OW11" i="2"/>
  <c r="OW10" i="2"/>
  <c r="OW9" i="2"/>
  <c r="OW8" i="2"/>
  <c r="OW7" i="2"/>
  <c r="OW6" i="2"/>
  <c r="OW5" i="2"/>
  <c r="NN31" i="2"/>
  <c r="NN30" i="2"/>
  <c r="NN29" i="2"/>
  <c r="NN28" i="2"/>
  <c r="NN27" i="2"/>
  <c r="NN26" i="2"/>
  <c r="NN25" i="2"/>
  <c r="NN24" i="2"/>
  <c r="NN23" i="2"/>
  <c r="NN22" i="2"/>
  <c r="NN21" i="2"/>
  <c r="NN20" i="2"/>
  <c r="NN19" i="2"/>
  <c r="NN18" i="2"/>
  <c r="NN17" i="2"/>
  <c r="NN16" i="2"/>
  <c r="NN15" i="2"/>
  <c r="NN14" i="2"/>
  <c r="NN13" i="2"/>
  <c r="NN12" i="2"/>
  <c r="NN11" i="2"/>
  <c r="NN10" i="2"/>
  <c r="NN9" i="2"/>
  <c r="NN8" i="2"/>
  <c r="NN7" i="2"/>
  <c r="NN6" i="2"/>
  <c r="NN5" i="2"/>
  <c r="MK30" i="2"/>
  <c r="MK29" i="2"/>
  <c r="MK28" i="2"/>
  <c r="MK27" i="2"/>
  <c r="MK26" i="2"/>
  <c r="MK25" i="2"/>
  <c r="MK24" i="2"/>
  <c r="MK23" i="2"/>
  <c r="MK22" i="2"/>
  <c r="MK21" i="2"/>
  <c r="MK20" i="2"/>
  <c r="MK19" i="2"/>
  <c r="MK18" i="2"/>
  <c r="MK17" i="2"/>
  <c r="MK16" i="2"/>
  <c r="MK15" i="2"/>
  <c r="MK14" i="2"/>
  <c r="MK13" i="2"/>
  <c r="MK12" i="2"/>
  <c r="MK11" i="2"/>
  <c r="MK10" i="2"/>
  <c r="MK9" i="2"/>
  <c r="MK8" i="2"/>
  <c r="MK7" i="2"/>
  <c r="MK6" i="2"/>
  <c r="MK5" i="2"/>
  <c r="LJ23" i="2"/>
  <c r="LJ22" i="2"/>
  <c r="LJ21" i="2"/>
  <c r="LJ20" i="2"/>
  <c r="LJ19" i="2"/>
  <c r="LJ18" i="2"/>
  <c r="LJ17" i="2"/>
  <c r="LJ16" i="2"/>
  <c r="LJ15" i="2"/>
  <c r="LJ14" i="2"/>
  <c r="LJ13" i="2"/>
  <c r="LJ12" i="2"/>
  <c r="LJ11" i="2"/>
  <c r="LJ10" i="2"/>
  <c r="LJ9" i="2"/>
  <c r="LJ8" i="2"/>
  <c r="LJ7" i="2"/>
  <c r="LJ6" i="2"/>
  <c r="LJ5" i="2"/>
  <c r="KU27" i="2"/>
  <c r="KU26" i="2"/>
  <c r="KU25" i="2"/>
  <c r="KU24" i="2"/>
  <c r="KU23" i="2"/>
  <c r="KU22" i="2"/>
  <c r="KU21" i="2"/>
  <c r="KU20" i="2"/>
  <c r="KU19" i="2"/>
  <c r="KU18" i="2"/>
  <c r="KU17" i="2"/>
  <c r="KU16" i="2"/>
  <c r="KU15" i="2"/>
  <c r="KU14" i="2"/>
  <c r="KU13" i="2"/>
  <c r="KU12" i="2"/>
  <c r="KU11" i="2"/>
  <c r="KU10" i="2"/>
  <c r="KU9" i="2"/>
  <c r="KU8" i="2"/>
  <c r="KU7" i="2"/>
  <c r="KU6" i="2"/>
  <c r="KU5" i="2"/>
  <c r="ABF4" i="2"/>
  <c r="AAF4" i="2"/>
  <c r="YT4" i="2"/>
  <c r="XS4" i="2"/>
  <c r="WA4" i="2"/>
  <c r="UN4" i="2"/>
  <c r="SP4" i="2"/>
  <c r="RS4" i="2"/>
  <c r="QK4" i="2"/>
  <c r="PK4" i="2"/>
  <c r="OW4" i="2"/>
  <c r="NN4" i="2"/>
  <c r="MK4" i="2"/>
  <c r="LJ4" i="2"/>
  <c r="KU4" i="2"/>
  <c r="Z4" i="2" l="1"/>
  <c r="AA4" i="2"/>
  <c r="AB4" i="2"/>
  <c r="AC4" i="2"/>
  <c r="AM4" i="2"/>
  <c r="AN4" i="2"/>
  <c r="AO4" i="2"/>
  <c r="AP4" i="2"/>
</calcChain>
</file>

<file path=xl/sharedStrings.xml><?xml version="1.0" encoding="utf-8"?>
<sst xmlns="http://schemas.openxmlformats.org/spreadsheetml/2006/main" count="1385" uniqueCount="905">
  <si>
    <t xml:space="preserve"> </t>
  </si>
  <si>
    <t xml:space="preserve"> 4-15 мкг/мл</t>
  </si>
  <si>
    <t>8-20  нг/мл</t>
  </si>
  <si>
    <t>6-20  нг/мл</t>
  </si>
  <si>
    <t>25-75 нг/мл</t>
  </si>
  <si>
    <t>0,20-0,43 мкг/мл</t>
  </si>
  <si>
    <t xml:space="preserve">Другие и неуточненные судороги </t>
  </si>
  <si>
    <t xml:space="preserve">Судороги при лихорадке </t>
  </si>
  <si>
    <t>Головная боль</t>
  </si>
  <si>
    <t xml:space="preserve">Множественные врожденные аномалии, не классифицированные в других рубриках </t>
  </si>
  <si>
    <t xml:space="preserve">Врожденный гипертрофический пилоростеноз </t>
  </si>
  <si>
    <t xml:space="preserve">Врожденный порок сердца неуточненный </t>
  </si>
  <si>
    <t xml:space="preserve">Дефект межжелудочковой перегородки </t>
  </si>
  <si>
    <t>Врожденная гидроцефалия</t>
  </si>
  <si>
    <t xml:space="preserve">Гипотония </t>
  </si>
  <si>
    <t xml:space="preserve">Внутриутробная гипоксия неуточненная </t>
  </si>
  <si>
    <t>Перелом других длинных костей при родовой травме</t>
  </si>
  <si>
    <t xml:space="preserve">Другие случаи недоношенности </t>
  </si>
  <si>
    <t>Малый размер плода для гестационного возраста</t>
  </si>
  <si>
    <t>Маловесный для гестационного возраста плод</t>
  </si>
  <si>
    <t>Поражения плода и новорожденного, обусловленные неуточненными и другими морфологическими и функциональными аномалиями плаценты</t>
  </si>
  <si>
    <t>Предменструальный синдром</t>
  </si>
  <si>
    <t>Избыточная крайняя плоть, фимоз и парафимоз</t>
  </si>
  <si>
    <t xml:space="preserve">Острый цистит </t>
  </si>
  <si>
    <t>Камни почек с камнями мочеточника (оксалаты)</t>
  </si>
  <si>
    <t xml:space="preserve">Хроническая почечная недостаточность неуточненная </t>
  </si>
  <si>
    <t>Хронический тубулоинтерстициальный нефрит неуточненный</t>
  </si>
  <si>
    <t xml:space="preserve">Ишиас: Локализация - Множественные отделы позвоночник </t>
  </si>
  <si>
    <t xml:space="preserve">Межпозвонковая грыжа </t>
  </si>
  <si>
    <t>Гипермобильный синдром разболтанности, излишней подвижности</t>
  </si>
  <si>
    <t>Ревматическая полимиалгия</t>
  </si>
  <si>
    <t xml:space="preserve">Другие формы системной красной волчанки </t>
  </si>
  <si>
    <t>Хронический панкреатит алкогольной этиологии</t>
  </si>
  <si>
    <t>Камни желчного пузыря с острым холециститом</t>
  </si>
  <si>
    <t xml:space="preserve">Болезнь печени неуточненная </t>
  </si>
  <si>
    <t xml:space="preserve">Другой и неуточненный цирроз печени </t>
  </si>
  <si>
    <t>Алкогольный гепатит</t>
  </si>
  <si>
    <t>Алкогольная жировая дистрофия печени</t>
  </si>
  <si>
    <t xml:space="preserve">Функциональное нарушение кишечника неуточненное </t>
  </si>
  <si>
    <t>Синдром раздраженного кишечника</t>
  </si>
  <si>
    <t>Язвенный колит</t>
  </si>
  <si>
    <t xml:space="preserve">Односторонняя или неуточненная паховая грыжа без непроходимости или гангрены </t>
  </si>
  <si>
    <t xml:space="preserve">Гастродуоденит неуточненный </t>
  </si>
  <si>
    <t xml:space="preserve">Гастрит неуточненный </t>
  </si>
  <si>
    <t>Хронический гастрит неуточненный</t>
  </si>
  <si>
    <t xml:space="preserve">Хронический поверхностный гастрит </t>
  </si>
  <si>
    <t>Язва 12п кишки</t>
  </si>
  <si>
    <t>Язва желудка</t>
  </si>
  <si>
    <t>Астма</t>
  </si>
  <si>
    <t xml:space="preserve">Другая уточненная хроническая обструктивная легочная болезнь </t>
  </si>
  <si>
    <t>Эмфизема</t>
  </si>
  <si>
    <t>Перитонзиллярный абсцесс</t>
  </si>
  <si>
    <t>Острый бронхит неуточненный</t>
  </si>
  <si>
    <t>Пневмония неуточненная</t>
  </si>
  <si>
    <t xml:space="preserve">Долевая пневмония неуточненная </t>
  </si>
  <si>
    <t>Бактериальная пневмония анамнез</t>
  </si>
  <si>
    <t xml:space="preserve">Грипп с пневмонией, вирус гриппа идентифицирован </t>
  </si>
  <si>
    <t>Острая инфекция верхних дыхательных путей неуточненная</t>
  </si>
  <si>
    <t>Острый обструктивный ларингит (круп)</t>
  </si>
  <si>
    <t>Другой острый синусит</t>
  </si>
  <si>
    <t>Острый верхнечелюстной синусит</t>
  </si>
  <si>
    <t>Геморрой</t>
  </si>
  <si>
    <t>Варикозное расширение вен нижних конечностей</t>
  </si>
  <si>
    <t>Тромбоз</t>
  </si>
  <si>
    <t>Флебит и тромбофлебит</t>
  </si>
  <si>
    <t xml:space="preserve">Цереброваскулярная болезнь неуточненная  </t>
  </si>
  <si>
    <t xml:space="preserve">Другие уточненные поражения сосудов мозга </t>
  </si>
  <si>
    <t xml:space="preserve">Разрыв сухожилий хорды, не классифицированный в других рубриках </t>
  </si>
  <si>
    <t>Пароксизмальная тахикардия неуточненная</t>
  </si>
  <si>
    <t>Другие кардиомиопатии</t>
  </si>
  <si>
    <t>Пролапс митрального клапана</t>
  </si>
  <si>
    <t>Вторичная гипертензия (вследствии поражения почек, печени)</t>
  </si>
  <si>
    <t>Гипертензивная болезнь с преимущественным поражением сердца и почек (эссенциальная первичная)</t>
  </si>
  <si>
    <t>Гипертоническая болезнь с преимущественным поражением почек (эссенциальная первичная)</t>
  </si>
  <si>
    <t>Гипертоническая болезнь с преимущественным поражением сердца (эссенциальная первичная)</t>
  </si>
  <si>
    <t>Эссенциальная первичная гипертония</t>
  </si>
  <si>
    <t>Другие множественные болезни клапанов</t>
  </si>
  <si>
    <t xml:space="preserve">Сочетанные поражения митрального, аортального и трехстворчатого клапанов </t>
  </si>
  <si>
    <t xml:space="preserve">Ревматический аортальный стеноз с недостаточностью </t>
  </si>
  <si>
    <t xml:space="preserve">Митральный стеноз с недостаточностью </t>
  </si>
  <si>
    <t>Острый гнойный средний отит</t>
  </si>
  <si>
    <t>Абсцесс наружного уха</t>
  </si>
  <si>
    <t>Миопия</t>
  </si>
  <si>
    <t>Поражение головного мозга неуточненное</t>
  </si>
  <si>
    <t>Другие уточненные поражения головного мозга</t>
  </si>
  <si>
    <t xml:space="preserve">Другие расстройства вегетативной [автономной] нервной системы </t>
  </si>
  <si>
    <t>Гемиплегия неуточненная</t>
  </si>
  <si>
    <t xml:space="preserve">Детская гемиплегия </t>
  </si>
  <si>
    <t>Спастическая диплегия</t>
  </si>
  <si>
    <t xml:space="preserve">Спастический церебральный паралич </t>
  </si>
  <si>
    <t>Поражения других уточненных черепных нервов</t>
  </si>
  <si>
    <t>Поражения лицевого нерва</t>
  </si>
  <si>
    <t xml:space="preserve">Нарушение сна неуточненное </t>
  </si>
  <si>
    <t>Другие нарушения сна</t>
  </si>
  <si>
    <t>Хроническая посттравматическая головная боль</t>
  </si>
  <si>
    <t>Головная боль напряженного типа</t>
  </si>
  <si>
    <t>Сосудистая головная боль, не классифицированная в других рубриках</t>
  </si>
  <si>
    <t xml:space="preserve">Мигрень неуточненная </t>
  </si>
  <si>
    <t xml:space="preserve">Осложненная мигрень </t>
  </si>
  <si>
    <t xml:space="preserve">Эпилепсия неуточненная </t>
  </si>
  <si>
    <t xml:space="preserve">Генерализованная идиопатическая эпилепсия и эпилептические синдромы </t>
  </si>
  <si>
    <t>Локализованная (фокальная) (парциальная) симптоматическая эпилепсия и эпилептические синдромы с комплексными парциальными судорожными припадками</t>
  </si>
  <si>
    <t>Локализованная симптоматическая эпилепсия и эпилептические синдромы с простыми парциальными припадками</t>
  </si>
  <si>
    <t xml:space="preserve">Другие уточненные дегенеративные болезни нервной системы </t>
  </si>
  <si>
    <t xml:space="preserve">Последствия воспалительных болезней центральной нервной системы </t>
  </si>
  <si>
    <t>Другой энцефалит, миелит и энцефаломиелит</t>
  </si>
  <si>
    <t xml:space="preserve">Энцефалит, миелит и энцефаломиелит </t>
  </si>
  <si>
    <t>Расстройство приспособительных реакций</t>
  </si>
  <si>
    <t>Посттравматическое стрессовое расстройство</t>
  </si>
  <si>
    <t>Острая реакция на стресс</t>
  </si>
  <si>
    <t>Психические и поведенческие расстройства, вызванные употреблением алкоголя</t>
  </si>
  <si>
    <t>Ожирение</t>
  </si>
  <si>
    <t>Локализованное отложение жира</t>
  </si>
  <si>
    <t xml:space="preserve">Недостаточность магния </t>
  </si>
  <si>
    <t xml:space="preserve">Инсулиннезависимый сахарный диабет: с множественными осложнениями </t>
  </si>
  <si>
    <t>Другие железодефицитные анемии</t>
  </si>
  <si>
    <t>Диарея и гастроэнтерит предположительно инфекционного происхождения</t>
  </si>
  <si>
    <t>1- прозрачная,2- мутн</t>
  </si>
  <si>
    <t>1- сол.желт.,2- мутн.</t>
  </si>
  <si>
    <t>N муж.9-15, жен.5-11  мг/сут</t>
  </si>
  <si>
    <t>100-200</t>
  </si>
  <si>
    <t>3,0 - 5,0</t>
  </si>
  <si>
    <t>1,5 - 3,5</t>
  </si>
  <si>
    <t>73 - 122</t>
  </si>
  <si>
    <t>2,2-2,7</t>
  </si>
  <si>
    <t>135-152</t>
  </si>
  <si>
    <t>70,4-112</t>
  </si>
  <si>
    <t>3,5-5,0</t>
  </si>
  <si>
    <t>1,65-2,65</t>
  </si>
  <si>
    <t>0,7-1,2</t>
  </si>
  <si>
    <t>норма 70-140%.</t>
  </si>
  <si>
    <t xml:space="preserve">  до 4,3мкмоль/л.</t>
  </si>
  <si>
    <t>1,7-18,8 мкмоль/л.</t>
  </si>
  <si>
    <t xml:space="preserve"> N -59</t>
  </si>
  <si>
    <t xml:space="preserve">N- до22, &lt;19инсомния </t>
  </si>
  <si>
    <t>(до 25)</t>
  </si>
  <si>
    <t>(до 15)</t>
  </si>
  <si>
    <t>β-АРМ</t>
  </si>
  <si>
    <t>1-хорошее,0 плохое</t>
  </si>
  <si>
    <t>нет-0, 1раз-1, 2,3 р.-2 более3 раз - 3</t>
  </si>
  <si>
    <t>48-50</t>
  </si>
  <si>
    <t>8-13кг</t>
  </si>
  <si>
    <t>65–80%</t>
  </si>
  <si>
    <t>IL-6 норма &lt; 4,1 пг/мл</t>
  </si>
  <si>
    <t>ФНО 0-8,21 пг/мл</t>
  </si>
  <si>
    <t>С</t>
  </si>
  <si>
    <t>А</t>
  </si>
  <si>
    <t>Пассивное курение (1-да, 0- нет)</t>
  </si>
  <si>
    <t>Алкоголь (2-пьет по выходным , 1 - пьет изредка, по особым случаям, 0-не пьет)</t>
  </si>
  <si>
    <t>0-не курит, 1-курит не каждый день, 2 - курит ежедневно</t>
  </si>
  <si>
    <t xml:space="preserve">акне 0- чистая кожа, 1 - единичные акне, 2 угревая сыпь </t>
  </si>
  <si>
    <t>ногти  0-норма, 1 -  ломкие, 2 крошатся</t>
  </si>
  <si>
    <t>волосы  0-норма, 1 - секутся или ломкие, 2 выпадают</t>
  </si>
  <si>
    <t>ВОДА в ДЕНЬ (0-, 0.5 л,1- 1л, 2-1.5)</t>
  </si>
  <si>
    <t>фаст фуд (1-раз в мес. 2-раз в неделю, 3- ежедвно 0-нет)</t>
  </si>
  <si>
    <t>Пересоленная пища (чипсы, соленые орешки, сухарик) 0-нет, 1- иногда, 2- каждую неделю</t>
  </si>
  <si>
    <t>окрашенные йогурты, мармелад</t>
  </si>
  <si>
    <t>кексы длительно хранящиеся, БП (0-нет, 1-редко,2-каждый день)</t>
  </si>
  <si>
    <t>Белый хлеб, раз/день</t>
  </si>
  <si>
    <t xml:space="preserve">жирная пища (0-нет, 1-редко,2-каждый день) </t>
  </si>
  <si>
    <t>Колбаса, раз/день</t>
  </si>
  <si>
    <t>Картошка, раз/день</t>
  </si>
  <si>
    <t>конфеты, пирожные, печенье и другие сладости (раз в день)</t>
  </si>
  <si>
    <t>тонизирующие напитки (1-раз в мес. 2-раз в неделю, 3- ежедвно 0-нет)</t>
  </si>
  <si>
    <t>искусственные напитки (кока-кола, фанта, спрайт)0-нет, 1- иногда, 2- каждую неделю, 3 - чаще</t>
  </si>
  <si>
    <t>кофе (чашки в день)</t>
  </si>
  <si>
    <t>режим дня нарушен 0-нет, 1 -редко, 2 - часто</t>
  </si>
  <si>
    <t>оптимизм 0-нет, 1-иногда, 2 -есть</t>
  </si>
  <si>
    <t>желание учиться 0-нет, 1-иногда, 2 -есть</t>
  </si>
  <si>
    <t xml:space="preserve">компьютер, i-pad 0-нет,1- раз в нед, 2- 3 раза в нед, 3 -ежедневно </t>
  </si>
  <si>
    <t xml:space="preserve">физ-ра 0-нет,1- раз в нед, 2- 3 раза в нед, 3 -ежедневно </t>
  </si>
  <si>
    <t xml:space="preserve">R56.8 </t>
  </si>
  <si>
    <t>R56.0 анамнез</t>
  </si>
  <si>
    <t xml:space="preserve">R51 </t>
  </si>
  <si>
    <t>Q89.7</t>
  </si>
  <si>
    <t>Q40.0</t>
  </si>
  <si>
    <t>Q24.9</t>
  </si>
  <si>
    <t>Q21.0</t>
  </si>
  <si>
    <t>Q03</t>
  </si>
  <si>
    <t>P94.2</t>
  </si>
  <si>
    <t>P20.9</t>
  </si>
  <si>
    <t>P13.3</t>
  </si>
  <si>
    <t>P07.3</t>
  </si>
  <si>
    <t>P05.1</t>
  </si>
  <si>
    <t>P05.0</t>
  </si>
  <si>
    <t>P02.2</t>
  </si>
  <si>
    <t>N94.3</t>
  </si>
  <si>
    <t>N47</t>
  </si>
  <si>
    <t>N30.0</t>
  </si>
  <si>
    <t>N20.2</t>
  </si>
  <si>
    <t xml:space="preserve">N18.9 </t>
  </si>
  <si>
    <t xml:space="preserve">N11.9 </t>
  </si>
  <si>
    <t>M54.30</t>
  </si>
  <si>
    <t xml:space="preserve">M51.2 </t>
  </si>
  <si>
    <t xml:space="preserve">M35.7 </t>
  </si>
  <si>
    <t xml:space="preserve">M35.3 </t>
  </si>
  <si>
    <t xml:space="preserve">M32.8 </t>
  </si>
  <si>
    <t>K86.0</t>
  </si>
  <si>
    <t>K80</t>
  </si>
  <si>
    <t>K76.9</t>
  </si>
  <si>
    <t>K74.6</t>
  </si>
  <si>
    <t>K70.1</t>
  </si>
  <si>
    <t>K70.0</t>
  </si>
  <si>
    <t>K59.9</t>
  </si>
  <si>
    <t>K58</t>
  </si>
  <si>
    <t>K51</t>
  </si>
  <si>
    <t>K40.9</t>
  </si>
  <si>
    <t>K29.9</t>
  </si>
  <si>
    <t>K29.7</t>
  </si>
  <si>
    <t>K29.5</t>
  </si>
  <si>
    <t>K29.3</t>
  </si>
  <si>
    <t>K26</t>
  </si>
  <si>
    <t>K25</t>
  </si>
  <si>
    <t>J45</t>
  </si>
  <si>
    <t>J44.8</t>
  </si>
  <si>
    <t>J43</t>
  </si>
  <si>
    <t>J36</t>
  </si>
  <si>
    <t>J20.9</t>
  </si>
  <si>
    <t>J18.9</t>
  </si>
  <si>
    <t>J18.1</t>
  </si>
  <si>
    <t>J15</t>
  </si>
  <si>
    <t>J10.0</t>
  </si>
  <si>
    <t>J06.9</t>
  </si>
  <si>
    <t>J05.0</t>
  </si>
  <si>
    <t>J01.8</t>
  </si>
  <si>
    <t>J01.0</t>
  </si>
  <si>
    <t>I84</t>
  </si>
  <si>
    <t>I83</t>
  </si>
  <si>
    <t>I81</t>
  </si>
  <si>
    <t>I80</t>
  </si>
  <si>
    <t>I67.9</t>
  </si>
  <si>
    <t>I67.8</t>
  </si>
  <si>
    <t>I51.1</t>
  </si>
  <si>
    <t>I47.9</t>
  </si>
  <si>
    <t>I42.8</t>
  </si>
  <si>
    <t>I34.1</t>
  </si>
  <si>
    <t>I15</t>
  </si>
  <si>
    <t>I13</t>
  </si>
  <si>
    <t>I12</t>
  </si>
  <si>
    <t>I11</t>
  </si>
  <si>
    <t>I10</t>
  </si>
  <si>
    <t xml:space="preserve">I08.8 </t>
  </si>
  <si>
    <t>I08.3</t>
  </si>
  <si>
    <t>I06.2</t>
  </si>
  <si>
    <t>I05.2</t>
  </si>
  <si>
    <t>H66.0</t>
  </si>
  <si>
    <t>H60.0</t>
  </si>
  <si>
    <t>H52</t>
  </si>
  <si>
    <t>G93.9</t>
  </si>
  <si>
    <t>G93.8</t>
  </si>
  <si>
    <t>G90.8</t>
  </si>
  <si>
    <t>G81.9</t>
  </si>
  <si>
    <t>G80.2</t>
  </si>
  <si>
    <t>G80.1</t>
  </si>
  <si>
    <t>G80.0</t>
  </si>
  <si>
    <t>G52.8</t>
  </si>
  <si>
    <t>G51</t>
  </si>
  <si>
    <t>G47.9</t>
  </si>
  <si>
    <t>G47.8</t>
  </si>
  <si>
    <t>G44.3</t>
  </si>
  <si>
    <t>G44.2</t>
  </si>
  <si>
    <t>G44.1</t>
  </si>
  <si>
    <t>G43.9</t>
  </si>
  <si>
    <t>G43.3</t>
  </si>
  <si>
    <t>G40.9</t>
  </si>
  <si>
    <t>G40.3</t>
  </si>
  <si>
    <t>G40.2</t>
  </si>
  <si>
    <t>G40.1</t>
  </si>
  <si>
    <t>G31.8</t>
  </si>
  <si>
    <t>G09</t>
  </si>
  <si>
    <t>G04.8</t>
  </si>
  <si>
    <t>G04</t>
  </si>
  <si>
    <t>F43.2</t>
  </si>
  <si>
    <t>F43.1</t>
  </si>
  <si>
    <t>F43.0</t>
  </si>
  <si>
    <t>F10</t>
  </si>
  <si>
    <t>E66</t>
  </si>
  <si>
    <t xml:space="preserve">E65 </t>
  </si>
  <si>
    <t xml:space="preserve">E61.2 </t>
  </si>
  <si>
    <t>E11.7</t>
  </si>
  <si>
    <t>D50.8</t>
  </si>
  <si>
    <t>A09</t>
  </si>
  <si>
    <t>бактерии</t>
  </si>
  <si>
    <t>белок</t>
  </si>
  <si>
    <t>ураты</t>
  </si>
  <si>
    <t>оксалаты</t>
  </si>
  <si>
    <t>эрит</t>
  </si>
  <si>
    <t xml:space="preserve">лейк </t>
  </si>
  <si>
    <t>прозр</t>
  </si>
  <si>
    <t>цвет</t>
  </si>
  <si>
    <t>уд.вес.мочи</t>
  </si>
  <si>
    <t>17 KS (по Бондеру)</t>
  </si>
  <si>
    <t>Ca</t>
  </si>
  <si>
    <t>Na</t>
  </si>
  <si>
    <t>К</t>
  </si>
  <si>
    <t xml:space="preserve">Mg </t>
  </si>
  <si>
    <t>Ca,ПК</t>
  </si>
  <si>
    <t>Na,ПК</t>
  </si>
  <si>
    <t>К,ЭР</t>
  </si>
  <si>
    <t>К,ПК</t>
  </si>
  <si>
    <t>Mg,ЭР</t>
  </si>
  <si>
    <t>Mg,ПК</t>
  </si>
  <si>
    <t>протромбин</t>
  </si>
  <si>
    <t>Протеин C</t>
  </si>
  <si>
    <t>ЛПНП</t>
  </si>
  <si>
    <t>ЛПВП</t>
  </si>
  <si>
    <t>щелочная фосфотаза</t>
  </si>
  <si>
    <t>тимоловая проба</t>
  </si>
  <si>
    <t>АСТ</t>
  </si>
  <si>
    <t>АЛТ</t>
  </si>
  <si>
    <t>мочевина</t>
  </si>
  <si>
    <t>креатинин</t>
  </si>
  <si>
    <t>билируб.прям</t>
  </si>
  <si>
    <t>билир. общ</t>
  </si>
  <si>
    <t>альбумин (норма 35-52 г/л)</t>
  </si>
  <si>
    <t>Анализ крови, СОЭ</t>
  </si>
  <si>
    <t>Анализ крови, М</t>
  </si>
  <si>
    <t>Анализ крови, Л</t>
  </si>
  <si>
    <t>Анализ крови, С</t>
  </si>
  <si>
    <t>Анализ крови, П</t>
  </si>
  <si>
    <t>Анализ крови, Э</t>
  </si>
  <si>
    <t>Анализ крови, ТР</t>
  </si>
  <si>
    <t>Анализ крови, ЦП</t>
  </si>
  <si>
    <t>Анализ крови, HB</t>
  </si>
  <si>
    <t>Анализ крови, эр</t>
  </si>
  <si>
    <t xml:space="preserve">Диастолическое, мм.рт.ст. </t>
  </si>
  <si>
    <t xml:space="preserve">Систолическое,мм.рт.ст. </t>
  </si>
  <si>
    <t>Н (N-54)</t>
  </si>
  <si>
    <t>А (N-55)</t>
  </si>
  <si>
    <t>С (N-50)</t>
  </si>
  <si>
    <t>психич. (до 12)</t>
  </si>
  <si>
    <t>сниж. Мот (до 12)</t>
  </si>
  <si>
    <t>пониж. А (до 12)</t>
  </si>
  <si>
    <t>физич. (до 12)</t>
  </si>
  <si>
    <t>общ. (до 12)</t>
  </si>
  <si>
    <t>Шкала алекситемии</t>
  </si>
  <si>
    <t xml:space="preserve">Шкала оценки сна </t>
  </si>
  <si>
    <t>ВСД, врач</t>
  </si>
  <si>
    <t xml:space="preserve"> BCД, пациент</t>
  </si>
  <si>
    <t>индекс соц. желат.</t>
  </si>
  <si>
    <t>общий балл</t>
  </si>
  <si>
    <t>риск фактор</t>
  </si>
  <si>
    <t>невроз</t>
  </si>
  <si>
    <t>выгоран.</t>
  </si>
  <si>
    <t>тип А</t>
  </si>
  <si>
    <t>нарушен.сна</t>
  </si>
  <si>
    <t>психосоматич.р.</t>
  </si>
  <si>
    <t>астения</t>
  </si>
  <si>
    <t>депресс.</t>
  </si>
  <si>
    <t>агрессия</t>
  </si>
  <si>
    <t>тревога</t>
  </si>
  <si>
    <t>общее самочув.</t>
  </si>
  <si>
    <t>затрудн. в повед</t>
  </si>
  <si>
    <t>трудност. в общен.</t>
  </si>
  <si>
    <t>эмоц. напряж.</t>
  </si>
  <si>
    <t>когнитив. напряж.</t>
  </si>
  <si>
    <t>физиол. дискомф.</t>
  </si>
  <si>
    <t>контроль за испол.</t>
  </si>
  <si>
    <t>обратная связь</t>
  </si>
  <si>
    <t>оплата</t>
  </si>
  <si>
    <t>соц. конфликт</t>
  </si>
  <si>
    <t>автоном.исполн.</t>
  </si>
  <si>
    <t>значим. задач</t>
  </si>
  <si>
    <t>сложн. задач</t>
  </si>
  <si>
    <t>разнооб. задач</t>
  </si>
  <si>
    <t>организ. труд.пр.</t>
  </si>
  <si>
    <t>особенн. труда</t>
  </si>
  <si>
    <t>интенсив тр. нагр</t>
  </si>
  <si>
    <t>условия труда</t>
  </si>
  <si>
    <t>Личност. деформ.</t>
  </si>
  <si>
    <t>Хронич. стресс</t>
  </si>
  <si>
    <t>Острый стресс</t>
  </si>
  <si>
    <t>Вознагр.за труд</t>
  </si>
  <si>
    <t>Субъект. оценка</t>
  </si>
  <si>
    <t>Усл. Труда</t>
  </si>
  <si>
    <t>Коэфф. 30/15</t>
  </si>
  <si>
    <t>%VLF</t>
  </si>
  <si>
    <t>%LF</t>
  </si>
  <si>
    <t>%HF</t>
  </si>
  <si>
    <t>LF/HF</t>
  </si>
  <si>
    <t>SI</t>
  </si>
  <si>
    <t>VLF, мс²</t>
  </si>
  <si>
    <t>LF, мс²</t>
  </si>
  <si>
    <t>HF, мс²</t>
  </si>
  <si>
    <t>TP, мс²</t>
  </si>
  <si>
    <t>HR, уд./мин.</t>
  </si>
  <si>
    <t>CV, %</t>
  </si>
  <si>
    <t>SDNN, мс</t>
  </si>
  <si>
    <t>RRNN, мс</t>
  </si>
  <si>
    <t>самочувствие</t>
  </si>
  <si>
    <t>темные круги под глазами</t>
  </si>
  <si>
    <t>симп. Прикладывания</t>
  </si>
  <si>
    <t>левая</t>
  </si>
  <si>
    <t>правая</t>
  </si>
  <si>
    <t>прием витаминных комплексов (курсами) 1-2 раза/год</t>
  </si>
  <si>
    <t>ОРЗ/ГОД</t>
  </si>
  <si>
    <t>Пол</t>
  </si>
  <si>
    <t>Вес</t>
  </si>
  <si>
    <t xml:space="preserve">Рост </t>
  </si>
  <si>
    <t>Возраст</t>
  </si>
  <si>
    <t>ФИО</t>
  </si>
  <si>
    <t>Уровни витаминов</t>
  </si>
  <si>
    <t>Вредные привычки</t>
  </si>
  <si>
    <t>СОСТОЯНИЕ КОЖИ И ЕЕ ПРИДАТКОВ</t>
  </si>
  <si>
    <t>ДИЕТА</t>
  </si>
  <si>
    <t>Анамнез</t>
  </si>
  <si>
    <t xml:space="preserve">ОБЩИЙ АНАЛИЗ МОЧИ                                                                                  </t>
  </si>
  <si>
    <t xml:space="preserve">БИОХИМИЧЕСКИЙ  АНАЛИЗ  КРОВИ  </t>
  </si>
  <si>
    <t xml:space="preserve">ОБЩИЙ  АНАЛИЗ КРОВИ </t>
  </si>
  <si>
    <t>Артериальное давление</t>
  </si>
  <si>
    <t>Тест САН</t>
  </si>
  <si>
    <t>Шкала астении</t>
  </si>
  <si>
    <t>Шкалы оценки ВСД</t>
  </si>
  <si>
    <t>ИДИКС</t>
  </si>
  <si>
    <t>ИДИКС, Личностные поведенч. деформации</t>
  </si>
  <si>
    <t>ИДИКС,  Переживание хронического стресса</t>
  </si>
  <si>
    <t>ИДИКС, Переживание острого стресса</t>
  </si>
  <si>
    <t>ИДИКС, Вознаграждение за труд и соц.климат</t>
  </si>
  <si>
    <t>ИДИКС, Субъективная оценка проф. ситуации</t>
  </si>
  <si>
    <t>ИДИКС, Условия и организация труда</t>
  </si>
  <si>
    <t>ВРС</t>
  </si>
  <si>
    <t>ВРС, Ортостатическая</t>
  </si>
  <si>
    <t>ВРС, фоновая</t>
  </si>
  <si>
    <t>ДИНАМОМЕТРИЯ</t>
  </si>
  <si>
    <t>Антропометрия</t>
  </si>
  <si>
    <t>фолаты</t>
  </si>
  <si>
    <t>25(OH)D</t>
  </si>
  <si>
    <t>ИМТ</t>
  </si>
  <si>
    <t>Ед., норма</t>
  </si>
  <si>
    <t>лет</t>
  </si>
  <si>
    <t>см</t>
  </si>
  <si>
    <t>кг/м2</t>
  </si>
  <si>
    <t>кг</t>
  </si>
  <si>
    <t>1 - М, 2- Ж</t>
  </si>
  <si>
    <t>число</t>
  </si>
  <si>
    <t>У</t>
  </si>
  <si>
    <t>триглицериды</t>
  </si>
  <si>
    <t>общ. холестер</t>
  </si>
  <si>
    <t>гликированный гемоглобин</t>
  </si>
  <si>
    <t xml:space="preserve">норма 5.9…6.5% </t>
  </si>
  <si>
    <t>50-98 мкмоль/л</t>
  </si>
  <si>
    <r>
      <t xml:space="preserve">ОПРОСНИКИ ДЕФИЦИТОВ ВИТАМИНОВ И МИКРОЭЛЕМЕНТОВ </t>
    </r>
    <r>
      <rPr>
        <sz val="12"/>
        <color theme="1"/>
        <rFont val="Times New Roman"/>
        <family val="1"/>
        <charset val="204"/>
      </rPr>
      <t>(0-признак отсутствует; легкое проявление -1 балл; заметное проявление - 2 балла; весьма характерное, выраженное проявление - 3 балла)</t>
    </r>
  </si>
  <si>
    <t>ГИПОВИТАМИНОЗ В1 (тиамин)</t>
  </si>
  <si>
    <t>повышенная раздражительность,</t>
  </si>
  <si>
    <t>ощущение внутреннего беспокойства,</t>
  </si>
  <si>
    <t>умеренные головные боли,</t>
  </si>
  <si>
    <t>некоторое снижение памяти на ближайшие события,</t>
  </si>
  <si>
    <t>бессонница – временами стойкая,</t>
  </si>
  <si>
    <t>депрессия,</t>
  </si>
  <si>
    <t>плаксивость,</t>
  </si>
  <si>
    <t>зябкость при комнатной температуре,</t>
  </si>
  <si>
    <t xml:space="preserve">повышенная умственная и физическая утомляемость </t>
  </si>
  <si>
    <t>снижение аппетита, ощущение тяжести или жжения в подложечной области, тошнота, задержка стула, иногда – поносы с похуданием (один из признаков);</t>
  </si>
  <si>
    <t>одышка даже при небольшой физической нагрузке, тахикардия, артериальная гипотония (один из признаков);</t>
  </si>
  <si>
    <t xml:space="preserve">Хронический гастрит с ахлоргидрией; </t>
  </si>
  <si>
    <t>хронический энтерит с синдромом малабсорбции (глютеновая энтеропатия, болезнь Уиппла, болезнь Крона, радиационный энтерит);</t>
  </si>
  <si>
    <t>цирроз печени;</t>
  </si>
  <si>
    <t>хронический панкреатит с секреторной недостаточностью;</t>
  </si>
  <si>
    <t xml:space="preserve">дерматозы неврогенного происхождения; </t>
  </si>
  <si>
    <t xml:space="preserve">зуд кожи различной этиологии; </t>
  </si>
  <si>
    <t>пиодермии;</t>
  </si>
  <si>
    <t>экзема;</t>
  </si>
  <si>
    <t>псориаз;</t>
  </si>
  <si>
    <t>полиневриты различной этиологии; периферические параличи;</t>
  </si>
  <si>
    <t>нарушения обмена веществ, приводящие к  истощению;</t>
  </si>
  <si>
    <r>
      <t>ГИПОВИТАМИНОЗ В</t>
    </r>
    <r>
      <rPr>
        <b/>
        <vertAlign val="subscript"/>
        <sz val="12"/>
        <color theme="1"/>
        <rFont val="Times New Roman"/>
        <family val="1"/>
        <charset val="204"/>
      </rPr>
      <t xml:space="preserve">2   </t>
    </r>
    <r>
      <rPr>
        <b/>
        <sz val="12"/>
        <color theme="1"/>
        <rFont val="Times New Roman"/>
        <family val="1"/>
        <charset val="204"/>
      </rPr>
      <t>(Рибофлавин)</t>
    </r>
  </si>
  <si>
    <t>ангулярный стоматит, хейлоз с трещинами в углах рта и на губах;</t>
  </si>
  <si>
    <t>шелушение кожи вокруг рта, на крыльях носа, ушах;</t>
  </si>
  <si>
    <t>глоссит, проявляющийся сглаженностью сосочков языка, изменением цвета языка до пурпурного с синеватым оттенком.</t>
  </si>
  <si>
    <t>медленное заживление кожных повреждений.</t>
  </si>
  <si>
    <t>васкулярный кератит с расширением сосудов коньюнктивы вокруг роговицы;</t>
  </si>
  <si>
    <t>светобоязнь, слезотечение, нарушение зрения в темноте (гемералопия).</t>
  </si>
  <si>
    <t>разной степени выраженности церебральная недостаточность, проявляющаяся ощущением общей слабости, головокружением, снижением тактильной и болевой чувствительности, повышением сухожильных рефлексов и др</t>
  </si>
  <si>
    <t>Хронический гастрит;</t>
  </si>
  <si>
    <t>хронический энтерит с синдромом малабсорбции (в т. ч. глютеновая энтеропатия, болезнь Уиппла, болезнь Крона, радиационный энтерит).</t>
  </si>
  <si>
    <t>Хронический панкреатит с секреторной недостаточностью.</t>
  </si>
  <si>
    <t>Коньюктивит, кератит, язвы роговицы, катаракта.</t>
  </si>
  <si>
    <t>Длительно незаживающие раны и язвы.</t>
  </si>
  <si>
    <t>Хронические гепатиты</t>
  </si>
  <si>
    <t>цирроз печени.</t>
  </si>
  <si>
    <t>ГИПОВИТАМИНОЗ В5</t>
  </si>
  <si>
    <t>жжение, покалывание, онемение пальцев ног,</t>
  </si>
  <si>
    <t>жгучие, мучительные боли в нижних конечностях, преимущественно по ночам.</t>
  </si>
  <si>
    <t>Кожа стоп становится красной</t>
  </si>
  <si>
    <t xml:space="preserve">Низкая сопротивляемость организма к инфекции, </t>
  </si>
  <si>
    <t>частые острые респираторные заболевания.</t>
  </si>
  <si>
    <t>расстройство сна,</t>
  </si>
  <si>
    <t>головные боли,</t>
  </si>
  <si>
    <t>диспепсические расстройства,</t>
  </si>
  <si>
    <t>повышенную утомляемость,</t>
  </si>
  <si>
    <t>мышечные боли</t>
  </si>
  <si>
    <t>невралгии.</t>
  </si>
  <si>
    <t>Полиневриты,</t>
  </si>
  <si>
    <t>Аллергические реакции.</t>
  </si>
  <si>
    <t>Бронхиальная астма.</t>
  </si>
  <si>
    <t>Гипомоторная дискинезия кишечника.</t>
  </si>
  <si>
    <t>Острый и хронический бронхиты.</t>
  </si>
  <si>
    <t>трофические язвы кожи.</t>
  </si>
  <si>
    <t>Экзема,</t>
  </si>
  <si>
    <t>Токсикоз беременных</t>
  </si>
  <si>
    <t>Недостаточность кровообращения.</t>
  </si>
  <si>
    <t>Абстинентный синдром</t>
  </si>
  <si>
    <t>длительное применение многих антибиотиков и сульфаниламидов.</t>
  </si>
  <si>
    <t>заболевания тонкого кишечника с синдромом мальабсорбции,</t>
  </si>
  <si>
    <t>малое содержание в пище жиров,</t>
  </si>
  <si>
    <t>малое содержание в пище витамина С,</t>
  </si>
  <si>
    <t>малое содержание в пище витаминов группы В,</t>
  </si>
  <si>
    <t>ГИПОВИТАМИНОЗ В6 (пиридоксин)</t>
  </si>
  <si>
    <t>себорейноподобный дерматит на лице, сухие дерматиты в области носогубной складки, над бровями, около глаз, иногда на шее и волосистой части головы</t>
  </si>
  <si>
    <t xml:space="preserve">хейлоз с вертикальными трещинами губ </t>
  </si>
  <si>
    <t>появление глоссита, ангулярный стоматита</t>
  </si>
  <si>
    <t>Конъюнктивит</t>
  </si>
  <si>
    <t>герпетические высыпания на коже и слизистых</t>
  </si>
  <si>
    <t xml:space="preserve">экссудативный диатез </t>
  </si>
  <si>
    <t>полиневриты верхних и нижних конечностей</t>
  </si>
  <si>
    <t xml:space="preserve"> судорожные эпилептиформные припадки</t>
  </si>
  <si>
    <t>раздражительность</t>
  </si>
  <si>
    <t>Судороги</t>
  </si>
  <si>
    <t>невриты, невралгии</t>
  </si>
  <si>
    <t>болезнь Литтля</t>
  </si>
  <si>
    <t>Фтивазид</t>
  </si>
  <si>
    <t>Изониазид</t>
  </si>
  <si>
    <t>Циклосерин</t>
  </si>
  <si>
    <t>кишечные инфекции</t>
  </si>
  <si>
    <t>Гепатиты</t>
  </si>
  <si>
    <t>длительный избыток в питании белков, богатых триптофаном, метионином, цистеином</t>
  </si>
  <si>
    <t>Риск образования камней МВП</t>
  </si>
  <si>
    <t xml:space="preserve">Анемия </t>
  </si>
  <si>
    <t>Многоплодная беременность</t>
  </si>
  <si>
    <t xml:space="preserve">Отеки беременных </t>
  </si>
  <si>
    <t xml:space="preserve">Патологическая прибавка массы тела </t>
  </si>
  <si>
    <t>Ранний токсикоз беременных</t>
  </si>
  <si>
    <t xml:space="preserve">Гестоз-гепатоз </t>
  </si>
  <si>
    <t xml:space="preserve">Плацентарная недостаточность, ХВУГП </t>
  </si>
  <si>
    <t xml:space="preserve">Синдром задержки развития плода </t>
  </si>
  <si>
    <t>вираж пробы Манту</t>
  </si>
  <si>
    <t>ДЕФИЦИТ МИОИНОЗИТОЛА (В8)</t>
  </si>
  <si>
    <t xml:space="preserve">Сахарный диабет 1  </t>
  </si>
  <si>
    <t xml:space="preserve">Сахарный диабет 2  </t>
  </si>
  <si>
    <t xml:space="preserve">СПКЯ (Синдром поликистозных яичников) </t>
  </si>
  <si>
    <t xml:space="preserve">Угревая сыпь, более 3 элементов </t>
  </si>
  <si>
    <t xml:space="preserve">Появление темной кожи на месте заживления угревого элемента </t>
  </si>
  <si>
    <t xml:space="preserve">Локальное потемнение кожи на локтях </t>
  </si>
  <si>
    <t>Локальное потемнение кожи подмышечной впадины</t>
  </si>
  <si>
    <t>Появление диффузных коричневых пятен на коже (кофейные пятна)</t>
  </si>
  <si>
    <t xml:space="preserve">Угревая сыпь на наружной стороне плечевой области </t>
  </si>
  <si>
    <t>Сухая трескающаяся кожа на пятках и гиперкератоз подошв</t>
  </si>
  <si>
    <t>Диабетическая стопа</t>
  </si>
  <si>
    <t>Кандидоз и зуд кожи</t>
  </si>
  <si>
    <t>Потница и мацерация кожи в жировых складках живота или под грудью</t>
  </si>
  <si>
    <t>Гипертрихоз у женщин  (ноги, до колена, предплечья)  -1 балл</t>
  </si>
  <si>
    <t>Гипертрихоз у женщин (верхняя губа, подбородок, щеки)</t>
  </si>
  <si>
    <t>Диффузное выпадение волос</t>
  </si>
  <si>
    <t>Неудачные попытки ЭКО в анамнезе</t>
  </si>
  <si>
    <t>Врожденный порок развития у ребёнка рожденного  ранее (ДНТ, расщелина неба или эпикант верхнего века, синдром Вардербурга)</t>
  </si>
  <si>
    <t>Врожденный порок развития у ребёнка, не смотря на то, что в течение беременности использовалась фолиевая кислота</t>
  </si>
  <si>
    <t>Гестационный сахарный диабет</t>
  </si>
  <si>
    <t>Глюкозотолерантность</t>
  </si>
  <si>
    <t>Синдром задержки развития плода/избыточная масса плода</t>
  </si>
  <si>
    <t>Преэклампсия, артериальная гипертензия, вызванная беременностью</t>
  </si>
  <si>
    <t>Угрожающий самопроизвольный выкидыш, угрожающие преждевременные роды.</t>
  </si>
  <si>
    <t xml:space="preserve">Рождение ребенка более 4000 г  </t>
  </si>
  <si>
    <t xml:space="preserve">Избыточная прибавка веса во время беременности </t>
  </si>
  <si>
    <t xml:space="preserve">Сохранение избыточной массы тела спустя 12 мес после родов </t>
  </si>
  <si>
    <t>Женщины: эндокринное бесплодие, ановуляция</t>
  </si>
  <si>
    <t>Мужчины: нарушение гаметогенеза эндокринной природы</t>
  </si>
  <si>
    <t>Употребление в пищу легкоусвояемых простых углеводов (мороженное, карамель, торты, пирожные и т.д.), животных насыщенных жиров, фаст-фуда (раз/нед)</t>
  </si>
  <si>
    <t>Частое употребление газированных напитков (кола, спрайт), алкоголя, энергетических напитков (раз/нед)</t>
  </si>
  <si>
    <t>Употребление свежих овощей  (раз/нед)</t>
  </si>
  <si>
    <t>Употребление свежих фруктов (раз/нед)</t>
  </si>
  <si>
    <r>
      <t>ГИПОВИТАМИНОЗ В</t>
    </r>
    <r>
      <rPr>
        <b/>
        <vertAlign val="subscript"/>
        <sz val="12"/>
        <color theme="1"/>
        <rFont val="Times New Roman"/>
        <family val="1"/>
        <charset val="204"/>
      </rPr>
      <t>С</t>
    </r>
    <r>
      <rPr>
        <b/>
        <sz val="12"/>
        <color theme="1"/>
        <rFont val="Times New Roman"/>
        <family val="1"/>
        <charset val="204"/>
      </rPr>
      <t xml:space="preserve">  (ФОЛАТЫ)</t>
    </r>
  </si>
  <si>
    <t>гиперхромная анемия с появлением в периферической крови мегалобластов</t>
  </si>
  <si>
    <t>повышение в сыворотке крови содержания билирубина</t>
  </si>
  <si>
    <t xml:space="preserve">лейко- и тромбоцитопения </t>
  </si>
  <si>
    <t>Мегалобластические анемии (пернициозная, агастральная, глютеновая энтеропатия)</t>
  </si>
  <si>
    <t>железодефицитная, постгеморрагическая, апластическая, анемии вследствие интоксикации</t>
  </si>
  <si>
    <t>серповидноклеточная анемия</t>
  </si>
  <si>
    <t>Тромбозы</t>
  </si>
  <si>
    <t>лучевая болезнь</t>
  </si>
  <si>
    <t>лейкопения различной этиологии</t>
  </si>
  <si>
    <t>повышенная кровоточивость слизистой оболочки пищеварительного тракта</t>
  </si>
  <si>
    <t>воспалительные поражения языка, слизистой оболочки полости рта, желудка и кишечника, сопровождающиеся диареей</t>
  </si>
  <si>
    <t>преждевременные роды, преждевременное отделение плаценты, послеродовые кровотечения</t>
  </si>
  <si>
    <t>расщелина позвоночника, возможно стигма в районе позвоночника, чаще в крестцовой области</t>
  </si>
  <si>
    <t>ГИПОВИТАМИНОЗ С (КИСЛОТА АСКОРБИНОВАЯ)</t>
  </si>
  <si>
    <t xml:space="preserve">снижение умственной и физической работоспособности </t>
  </si>
  <si>
    <t xml:space="preserve">вялость, ощущение общей слабости </t>
  </si>
  <si>
    <t xml:space="preserve">резко снижается сопротивляемость организма к различным инфекциям </t>
  </si>
  <si>
    <t>повышенная чувствительность к холоду, зябкость</t>
  </si>
  <si>
    <t>сонливость или, наоборот, плохой сон, депрессия</t>
  </si>
  <si>
    <t>снижение аппетита</t>
  </si>
  <si>
    <t>набухают десны</t>
  </si>
  <si>
    <t xml:space="preserve">повышается кровоточивость десен </t>
  </si>
  <si>
    <t>кожа становится шероховатой ("гусиная кожа")</t>
  </si>
  <si>
    <t>массивные кровоизлияния в мышцы, под кожу, в суставы</t>
  </si>
  <si>
    <t>выпадают зубы.</t>
  </si>
  <si>
    <t>артериальная гипотония</t>
  </si>
  <si>
    <t xml:space="preserve">умеренная гипохромная анемия </t>
  </si>
  <si>
    <t>геморрагические диатезы. Кровотечения</t>
  </si>
  <si>
    <t>острая лучевая болезнь (радиационный энтерит)</t>
  </si>
  <si>
    <t>острые и хронические гепатиты; цирроз печени</t>
  </si>
  <si>
    <t>эзофагит, язвенная болезнь желудка и двенадцатиперстной кишки с геморрагическими проявлениями</t>
  </si>
  <si>
    <t xml:space="preserve">хронический гастрит с ахлоргидрией </t>
  </si>
  <si>
    <t xml:space="preserve">хронический энтерит с синдромом малабсорбции: глютеновая энтеропатия, болезнь Уипла, болезнь Крона </t>
  </si>
  <si>
    <t>хронический панкреатит с секреторной недостаточностью</t>
  </si>
  <si>
    <t>лекарственная болезнь</t>
  </si>
  <si>
    <t>физическое и умственное переутомление</t>
  </si>
  <si>
    <t>надпочечниковая недостаточность</t>
  </si>
  <si>
    <t>вяло заживающие раны, язвы слизистых оболочек и кожи</t>
  </si>
  <si>
    <t>беременность, лактация (у взрослых)</t>
  </si>
  <si>
    <t>ГИПОВИТАМИНОЗ А (РЕТИНОЛ)</t>
  </si>
  <si>
    <t>продолжительное, несбалансированное, преимущественно белковое, питание,</t>
  </si>
  <si>
    <t>дефицит полноценных белков</t>
  </si>
  <si>
    <t xml:space="preserve">ограничение жиров в рационе </t>
  </si>
  <si>
    <t xml:space="preserve">заболевания печени и желчевыводящих путей </t>
  </si>
  <si>
    <t xml:space="preserve">заболевания поджелудочной железы </t>
  </si>
  <si>
    <t>заболевания кишечника</t>
  </si>
  <si>
    <t xml:space="preserve">значительные резекции тонкой кишки </t>
  </si>
  <si>
    <t xml:space="preserve">синдром малабсорбции, </t>
  </si>
  <si>
    <t>недостаток в диете витамина Е</t>
  </si>
  <si>
    <t>расстройство темновой адаптации (сумеречного зрения)</t>
  </si>
  <si>
    <t>усиливаются процессы ороговения (толстые, неровные ногтевые пластинки на ногах).</t>
  </si>
  <si>
    <t>кожа приобретает вид "терки" или "рыбьей чешуи"</t>
  </si>
  <si>
    <t xml:space="preserve">снижается секреция слюнных желез </t>
  </si>
  <si>
    <t>развивается сухость роговицы</t>
  </si>
  <si>
    <t xml:space="preserve">изменения волос: потеря блеска, легкое выпадение </t>
  </si>
  <si>
    <t xml:space="preserve">слезящиеся глаза на холоде </t>
  </si>
  <si>
    <t>скопление корок и слизи в углах глаз</t>
  </si>
  <si>
    <t>ощущение "песка" в глазах</t>
  </si>
  <si>
    <t>покраснение век, ксантелазма век</t>
  </si>
  <si>
    <t>раннее старение кожи с образованием морщин</t>
  </si>
  <si>
    <t>Перхоть</t>
  </si>
  <si>
    <t xml:space="preserve">повышенная болевая и температурная чувствительность </t>
  </si>
  <si>
    <t xml:space="preserve">снижение секреторной функции желудка </t>
  </si>
  <si>
    <t xml:space="preserve">развивается гипохромная анемия </t>
  </si>
  <si>
    <t>Мастопатия</t>
  </si>
  <si>
    <t>цирроз печени</t>
  </si>
  <si>
    <t>слабость сфинктера мочевого пузыря, ослабленная эрекция, ускоренная эякуляция и др.</t>
  </si>
  <si>
    <t xml:space="preserve">поражение эмали зубов </t>
  </si>
  <si>
    <t>гиперестезия зубной эмали</t>
  </si>
  <si>
    <t>склонность к фурункулезу</t>
  </si>
  <si>
    <t>склонность к камнеобразованию</t>
  </si>
  <si>
    <t>Ожоги, обморожения, раны, гиперкератозы, ихтиоз, псориаз, пиодермия, экзема</t>
  </si>
  <si>
    <t>ГИПОВИТАМИНОЗ Е (ТОКОФЕРОЛ)</t>
  </si>
  <si>
    <t xml:space="preserve">нарастающая общая слабость </t>
  </si>
  <si>
    <t>нарушение половой функции с ростом числа непроизвольных абортов</t>
  </si>
  <si>
    <t xml:space="preserve">дисменорея </t>
  </si>
  <si>
    <t>угрожающий аборт</t>
  </si>
  <si>
    <t>гипофункция половых желез (для взрослых); для детей – половой инфантилизм, недоразвитие вторичных половых признаков</t>
  </si>
  <si>
    <t>ранний климакс (для взрослых)</t>
  </si>
  <si>
    <t>гемолитическая анемия</t>
  </si>
  <si>
    <t>нарушением зрения</t>
  </si>
  <si>
    <t xml:space="preserve">посттравматическая и постинфекционная миопатия </t>
  </si>
  <si>
    <t>астено-невротический синдром</t>
  </si>
  <si>
    <t xml:space="preserve">мышечная дистрофия </t>
  </si>
  <si>
    <t>дегенеративные изменения связочного аппарата, суставов, мышц</t>
  </si>
  <si>
    <t xml:space="preserve">дерматомиозит; склеродермия; </t>
  </si>
  <si>
    <t xml:space="preserve">красная волчанка </t>
  </si>
  <si>
    <t>ревматоидный артрит</t>
  </si>
  <si>
    <t xml:space="preserve">Атеросклероз </t>
  </si>
  <si>
    <t xml:space="preserve">ишемическая болезнь сердца </t>
  </si>
  <si>
    <t>гипертоническая болезнь</t>
  </si>
  <si>
    <t xml:space="preserve">дерматозы </t>
  </si>
  <si>
    <t>трофические язвы кожи</t>
  </si>
  <si>
    <t>Псориаз</t>
  </si>
  <si>
    <t>ДЕФИЦИТ ВИТАМИНА D</t>
  </si>
  <si>
    <t xml:space="preserve">длительное время лишение солнечного света, прогулок на свежем воздухе </t>
  </si>
  <si>
    <t xml:space="preserve">пребывание на свежем воздухе в светлое время суток менее 1 часа в день, но не менее 30 минут в сутки </t>
  </si>
  <si>
    <t xml:space="preserve">пребывание на свежем воздухе в светлое время суток менее 30 минут в сутки </t>
  </si>
  <si>
    <t>нарушение режима сна (менее 7 часов)</t>
  </si>
  <si>
    <t xml:space="preserve">гиподинамия </t>
  </si>
  <si>
    <t xml:space="preserve">переезд южного региона в более северный </t>
  </si>
  <si>
    <t>абсолютное вегетарианство</t>
  </si>
  <si>
    <t xml:space="preserve">лакто-оводовегетарианство </t>
  </si>
  <si>
    <t xml:space="preserve">преимущественно высокоуглеводистая диета </t>
  </si>
  <si>
    <t>хронический энтерит с синдромом малабсорбции,  глютеновая энтеропатия, хронический панкреатит с секреторной недостаточностью</t>
  </si>
  <si>
    <t xml:space="preserve">диета с сокращением употребления молочных жиров, например обеззжиренное 0,1%-1% молоко, 0% творог, 0% кефир и т.д. </t>
  </si>
  <si>
    <t xml:space="preserve">Диета с избытком животных жиров, жаренных растительных жиров </t>
  </si>
  <si>
    <t xml:space="preserve">прием кортикостероидов </t>
  </si>
  <si>
    <t xml:space="preserve">хронический гастрит  </t>
  </si>
  <si>
    <t xml:space="preserve">Заболевание печени в анамнезе </t>
  </si>
  <si>
    <t xml:space="preserve">Стеатогепатоз </t>
  </si>
  <si>
    <t xml:space="preserve">Желче-каменная болезнь, дискинезия ЖВП </t>
  </si>
  <si>
    <t xml:space="preserve">хронический энтерит с синдромом малабсорбции (в т.ч. глютеновая энтеропатия, радиационный энтерит)  </t>
  </si>
  <si>
    <t xml:space="preserve">запоры хронические </t>
  </si>
  <si>
    <t xml:space="preserve">жирный стул </t>
  </si>
  <si>
    <t xml:space="preserve">массивная антибиотикотерапия </t>
  </si>
  <si>
    <t xml:space="preserve">деформацией позвоночника, нижних конечностей </t>
  </si>
  <si>
    <t>остеомаляция и остеопороз</t>
  </si>
  <si>
    <t>остеодистрофия почечного генеза</t>
  </si>
  <si>
    <t>Другие признаки дисплазии соединительной ткани</t>
  </si>
  <si>
    <t>мышечная гипотония</t>
  </si>
  <si>
    <t>избыточная потливость</t>
  </si>
  <si>
    <t>красный дермографизм</t>
  </si>
  <si>
    <t xml:space="preserve">раздражительность </t>
  </si>
  <si>
    <t xml:space="preserve">судороги, вздрагивание во сне </t>
  </si>
  <si>
    <t xml:space="preserve">потливость </t>
  </si>
  <si>
    <t xml:space="preserve">вираж Манту в последние 2 года  </t>
  </si>
  <si>
    <t xml:space="preserve">положительная проба Манту </t>
  </si>
  <si>
    <t xml:space="preserve">туберкулез </t>
  </si>
  <si>
    <t>замедленное заживление</t>
  </si>
  <si>
    <t xml:space="preserve">Большое количество родинок на теле, увеличение родинок, папиллом , паппиломовирусная инфекция </t>
  </si>
  <si>
    <t xml:space="preserve">Рак молочной железы, легких, толстого кишечника  в прямом родстве (мать, бабушка, тетя и т.д., для рака молочной железы, для остальных учитывать линию отца. </t>
  </si>
  <si>
    <t xml:space="preserve">Мастопатия , кистозная, узловая  мастопатия </t>
  </si>
  <si>
    <t xml:space="preserve">Эпизодический субфибриллитет </t>
  </si>
  <si>
    <t xml:space="preserve">Часто болеет простудными заболеваниями (более 4 раз в год)  </t>
  </si>
  <si>
    <t xml:space="preserve">снижение зрения во время беременности </t>
  </si>
  <si>
    <t xml:space="preserve">остеопения развившаяся во время беременности </t>
  </si>
  <si>
    <t>повышенная прибавка массы тела во время беременности</t>
  </si>
  <si>
    <t>разрушение зубов во время беременности (рассасывание дентина, активный кариез)</t>
  </si>
  <si>
    <t>нормально высокий сахар крови глюкоза?</t>
  </si>
  <si>
    <t xml:space="preserve">повышенный сахар крови  </t>
  </si>
  <si>
    <t xml:space="preserve">симфизиопатия </t>
  </si>
  <si>
    <t xml:space="preserve">заболевание почек сопутствующее </t>
  </si>
  <si>
    <t>ДЕФИЦИТ ОМЕГА-3 ПНЖК</t>
  </si>
  <si>
    <t>ОКРУЖНОСТЬ ТАЛИИ (см)</t>
  </si>
  <si>
    <t>УПОТРЕБЛЕНИЕ РЫБЫ (р/нед)</t>
  </si>
  <si>
    <t>УПОТРЕБЛЕНИЕ жирной РЫБЫ (р/нед) (килька, скумбрия, лосось, сардины, тунец)</t>
  </si>
  <si>
    <t>Свежая или запеченная рыба (р/нед)</t>
  </si>
  <si>
    <t>Вареная ил жареная рыба (р/нед)</t>
  </si>
  <si>
    <t>УПОТРЕБЛЕНИЕ МОРЕПРОДУКТОВ (р/нед)</t>
  </si>
  <si>
    <t>ЛЬНЯНОЕ МАСЛО, СОЕВОЕ МАСЛО (р/нед)</t>
  </si>
  <si>
    <t>ГРЕЦКИЕ ОРЕХИ (р/нед)</t>
  </si>
  <si>
    <t>ОВОЩИ С ЛИСТЬЯМИ ТЕМНО-ЗЕЛЕНОГО ЦВЕТА (р/нед)</t>
  </si>
  <si>
    <t>Прием БАД «РЫБИЙ ЖИР» или витаминных комплексов с ОМЕГА-3 ПНЖК (мг/сут)</t>
  </si>
  <si>
    <t>МОЛОЧНЫЕ ПРОДУКТЫ (р/нед)</t>
  </si>
  <si>
    <t>ВЫПЕЧКА, СОДЕРЖАЩАЯ МАРГАРИН (р/нед)</t>
  </si>
  <si>
    <t>МАЙОНЕЗ (р/нед)</t>
  </si>
  <si>
    <t>КУРЕНИЕ, сигарет/сут</t>
  </si>
  <si>
    <t>АЛКОГОЛЬ (раз/нед)</t>
  </si>
  <si>
    <t>ГИПОДИНАМИЯ  (5 баллов – полная гиподинамия, в т.ч. постельный режим, 4 балла – прогулка пешком 30 минут 1-3 раза в неделю, 3 балла – ежедневная 30 минут прогулка пешком, 2 балла – ежедневная прогулка пешком 30мин-1 час, 0 баллов – ежедневная прогулка пешком 30мин-1 час + 2 раза в неделю занятия в бассейне 1 час или интенсивная ходьба 1 час)</t>
  </si>
  <si>
    <t>СОН (2 балла – менее 6 часов или прерывистый, 1 балл – менее 7 часов, 0 баллов – спокойный  8 часов)</t>
  </si>
  <si>
    <t>Артериальная гипертензия</t>
  </si>
  <si>
    <t>ИБС</t>
  </si>
  <si>
    <t>Аритмия и перебои в сердце</t>
  </si>
  <si>
    <t>Повышенное свертывание крови</t>
  </si>
  <si>
    <t>Сахарный диабет</t>
  </si>
  <si>
    <t>Нарушение пищеварения</t>
  </si>
  <si>
    <t>Язвенная болезнь 12-перстной кишки</t>
  </si>
  <si>
    <t>Патология печени</t>
  </si>
  <si>
    <t>Артриты различного генеза</t>
  </si>
  <si>
    <t>Кожные заболевания</t>
  </si>
  <si>
    <t>Бронхиальная астма</t>
  </si>
  <si>
    <t>Иммунодефицитное состояние</t>
  </si>
  <si>
    <t>Затяжные воспалительные процессы</t>
  </si>
  <si>
    <t>Длительнозаживающие раны</t>
  </si>
  <si>
    <t>Нарушение зрения</t>
  </si>
  <si>
    <t>Невынашивание беременности в анамнезе</t>
  </si>
  <si>
    <t>ПАМЯТЬ (2 баллов – стойкое нарушение памяти, 1 балла – эпизодические трудности при вспоминании простых вещей, 0 баллов – нет жалоб на нарушение памяти )</t>
  </si>
  <si>
    <t>РЕЧЬ (2 баллов – замедление речи, 1 балла – потеря беглости речи, 0 баллов – нет жалоб на нарушение речи)</t>
  </si>
  <si>
    <t>ВНИМАНИЕ (2 баллов – стойкое нарушение внимания, 1 балла – эпизодическое нарушение внимания, 0 баллов – нет жалоб на нарушение внимания)</t>
  </si>
  <si>
    <t>НАСТРОЕНИЕ (2 баллов  – депрессия, 1 балла – подавленность, уныние, 0 баллов – хорошее настроение)</t>
  </si>
  <si>
    <t xml:space="preserve">ДЕФИЦИТ МАГНИЯ </t>
  </si>
  <si>
    <t>Гипертоническая болезнь и ВСД по гипертоническому типу.</t>
  </si>
  <si>
    <t>Бронхиальная астма, рецидивирующий бронхит.</t>
  </si>
  <si>
    <t>Хронический пиелонефрит, мочекаменная болезнь цисталгия.</t>
  </si>
  <si>
    <t>Синдром раздраженной кишки, операции на кишечнике</t>
  </si>
  <si>
    <t>Гипертиреоз, гипопаратиреоз, ожирение</t>
  </si>
  <si>
    <t>Недостаточность соединительной ткани?</t>
  </si>
  <si>
    <t>Физическая и психическая перегрузка (работа, учеба и т.д.).</t>
  </si>
  <si>
    <t>Диабет, сниженная толерантность к глюкозе</t>
  </si>
  <si>
    <t>последствия ЧМТ,</t>
  </si>
  <si>
    <t>спазмофилия, парестезии,</t>
  </si>
  <si>
    <t>синдром хронической усталости, стресс,</t>
  </si>
  <si>
    <t>повышение внутричерепного давления.</t>
  </si>
  <si>
    <t>бессоница, беспокойный сон (движения во сне, бруксизм)</t>
  </si>
  <si>
    <t>эпилепсия, судорожные состояния</t>
  </si>
  <si>
    <t>Снижение памяти</t>
  </si>
  <si>
    <t>Снижение когнитивной деятельности</t>
  </si>
  <si>
    <t>Аутичное поведение</t>
  </si>
  <si>
    <t>Недостаточное питание по количеству</t>
  </si>
  <si>
    <t>Нерациональное питание: избыток простых углеводов</t>
  </si>
  <si>
    <t>Постоянное недосыпание</t>
  </si>
  <si>
    <t xml:space="preserve">Высокий темп жизни. Физическая и психическая перегрузка (работа, учеба) </t>
  </si>
  <si>
    <t>Посещение дискотек, шумных многолюдных мероприятий.</t>
  </si>
  <si>
    <t>Проживание в скученных помещениях, теснота, отсутствие собственной комнаты.</t>
  </si>
  <si>
    <t>Угроза прерывания</t>
  </si>
  <si>
    <t>Начавшийся выкидыш/преждевременные роды</t>
  </si>
  <si>
    <t>Кальцификация плаценты</t>
  </si>
  <si>
    <t>Синдром задержки развития плода</t>
  </si>
  <si>
    <t>Повышение АД при беременности</t>
  </si>
  <si>
    <t>Преэклампсия</t>
  </si>
  <si>
    <t>Эклампсия</t>
  </si>
  <si>
    <t>Судороги икроножных мышц</t>
  </si>
  <si>
    <t>Фосфат-, оксалурия</t>
  </si>
  <si>
    <t>Синдром психо-эмоционального напряжения</t>
  </si>
  <si>
    <t>Аритмии у беременных</t>
  </si>
  <si>
    <t>Кровотечения при беременности</t>
  </si>
  <si>
    <t>Кровотечения в родах</t>
  </si>
  <si>
    <t>Кровотечения в раннем послеродовом периоде</t>
  </si>
  <si>
    <t>Низкая масса тела ребенка при рождении</t>
  </si>
  <si>
    <t>Крупный плод</t>
  </si>
  <si>
    <t xml:space="preserve">Перинатальная смертность в анамнезе </t>
  </si>
  <si>
    <t>перинатальная заболеваемость в анамнезе, в том числе при предыдущих беременностях</t>
  </si>
  <si>
    <t>Гиперкоагуляция?</t>
  </si>
  <si>
    <t>ДЕФИЦИТ КАЛЬЦИЯ</t>
  </si>
  <si>
    <t>Утолщенная, грубая кожа</t>
  </si>
  <si>
    <t>Выпадение волос</t>
  </si>
  <si>
    <t>Ломкие ногти</t>
  </si>
  <si>
    <t xml:space="preserve">зубы - дефекты в дентине, ямки, желобки на эмали зубов </t>
  </si>
  <si>
    <t>Рвота</t>
  </si>
  <si>
    <t>Запоры</t>
  </si>
  <si>
    <t>печеночная колика</t>
  </si>
  <si>
    <t>тахикардия, аритмия, экстрасистолии</t>
  </si>
  <si>
    <t>побеление пальцев рук и ног</t>
  </si>
  <si>
    <t>повышенная раздражительность</t>
  </si>
  <si>
    <t>спутанность сознания, дезориентация, галлюцинации,потеря памяти</t>
  </si>
  <si>
    <t>онемение и парестезии, стридор гортани, катаракта</t>
  </si>
  <si>
    <t>повышенная возбудимость нервной системы и приступы болезненных судорог (тетания)</t>
  </si>
  <si>
    <t>боли в мышцах</t>
  </si>
  <si>
    <t>миопатия и боли в костях</t>
  </si>
  <si>
    <t>признак Хвостека :сокращение мышц лица при постукивании в области окончания лицевого нерва</t>
  </si>
  <si>
    <t>признак Труссо: спазм запястья при расправлении наложенной на плечо манжетки</t>
  </si>
  <si>
    <t>развитие остеопении, остеопороза, остеомаляции, нарушение прорезывания зубов</t>
  </si>
  <si>
    <t>Геморрагические проявления (кровоизлияния незначительные, выраженные)</t>
  </si>
  <si>
    <t>Симфизиопатия</t>
  </si>
  <si>
    <t>Кровотечения в послеродовом периоде</t>
  </si>
  <si>
    <t>Отслойка плодного яйца,I тримест</t>
  </si>
  <si>
    <t>Отслойка плаценты</t>
  </si>
  <si>
    <t>Плацентарная недостаточность, ХВУГП</t>
  </si>
  <si>
    <t>ДЕФИЦИТ ЖЕЛЕЗА</t>
  </si>
  <si>
    <t>бледность кожи и слизистых</t>
  </si>
  <si>
    <t>синева склер</t>
  </si>
  <si>
    <t>себорейный дерматит лица</t>
  </si>
  <si>
    <t>диффузный гиперкератоз</t>
  </si>
  <si>
    <t>атрофический глоссит; гингивит; стоматит, дисфагия, хейлит2 балла</t>
  </si>
  <si>
    <t>сухость слизистой оболочки полости рта и языка</t>
  </si>
  <si>
    <t>ломкость и слоистость ногтей, выпадение волос</t>
  </si>
  <si>
    <t>ложковидные ногтевые пластины</t>
  </si>
  <si>
    <t>Кератит</t>
  </si>
  <si>
    <t>снижение сумеречного зрения</t>
  </si>
  <si>
    <t>Сердцебиение</t>
  </si>
  <si>
    <t>систолический шум при аускультации сердца, приглушение тонов</t>
  </si>
  <si>
    <t>Кардиалгии</t>
  </si>
  <si>
    <t>снижение и извращение аппетита и вкуса</t>
  </si>
  <si>
    <t>атрофия слизистой носа, пишевода</t>
  </si>
  <si>
    <t>атрофический гастрит</t>
  </si>
  <si>
    <t>желудочная диспепсии</t>
  </si>
  <si>
    <t>головные боли, головокружения, шум в ушах</t>
  </si>
  <si>
    <t>повышенная утомляемость и легкая возбудимость</t>
  </si>
  <si>
    <t>задержка роста и развития умственных, познавательных способностей</t>
  </si>
  <si>
    <t>мышечная гипотония, атония скелетных мыщц</t>
  </si>
  <si>
    <t>иммунодефицитные состояния</t>
  </si>
  <si>
    <t>гипохромная анемия (легкая, средней степени тяжести, тяжелая )</t>
  </si>
  <si>
    <t>Зябкость</t>
  </si>
  <si>
    <t>сонливость/бессонница</t>
  </si>
  <si>
    <t>отеки беременных</t>
  </si>
  <si>
    <t>Гестоз II половины беременности</t>
  </si>
  <si>
    <t>плацентарная недостаточность, хвугп</t>
  </si>
  <si>
    <t>синдром задержки развития плода</t>
  </si>
  <si>
    <t>преждевременные роды</t>
  </si>
  <si>
    <t>слабость родовой деятельности</t>
  </si>
  <si>
    <t>кровотечения</t>
  </si>
  <si>
    <t>плохая переносимость кровопотери</t>
  </si>
  <si>
    <t>гипогалактия</t>
  </si>
  <si>
    <t>гнойно-септическая заболеваемость в послеродовом периоде</t>
  </si>
  <si>
    <t>Перинатальная заболеваемость в анамнезе</t>
  </si>
  <si>
    <t>ДЕФИЦИТ ЦИНКА</t>
  </si>
  <si>
    <t>чешуйчатые высыпания на коже</t>
  </si>
  <si>
    <t>Фурункулез</t>
  </si>
  <si>
    <t>экзема, дерматит, псориаз</t>
  </si>
  <si>
    <t>трофические язвы, плохое заживление ран</t>
  </si>
  <si>
    <t>расслаивание ногтей, появление белых пятен</t>
  </si>
  <si>
    <t xml:space="preserve">тусклый цвет волос, перхоть, замедление роста </t>
  </si>
  <si>
    <t>очаговая алопеция</t>
  </si>
  <si>
    <t>снижение остроты зрения</t>
  </si>
  <si>
    <t>раздражительность, утомляемость</t>
  </si>
  <si>
    <t xml:space="preserve">Гиперактивность </t>
  </si>
  <si>
    <t>нарушение сна</t>
  </si>
  <si>
    <t>потеря вкусовых ощущений</t>
  </si>
  <si>
    <t>стоматиты, эрозии</t>
  </si>
  <si>
    <t xml:space="preserve">гипоацидный гастрит </t>
  </si>
  <si>
    <t>Диарея</t>
  </si>
  <si>
    <t>анемия (легкая, средней степени тяжести, тяжелая )</t>
  </si>
  <si>
    <t>частые и длительные простудные заболевания</t>
  </si>
  <si>
    <t>аллергические заболевания</t>
  </si>
  <si>
    <t>симфизиопатии</t>
  </si>
  <si>
    <t>а-/гипотонические кровотечения</t>
  </si>
  <si>
    <t>угроза невынашивания и недонашивания</t>
  </si>
  <si>
    <t>ВПР плода (гидроцефалия, микрофтальмия, анофтальмия, ресщелина твердого неба, пороки сердца)</t>
  </si>
  <si>
    <t>БАЛЛ</t>
  </si>
  <si>
    <t>Иванова И.И.</t>
  </si>
  <si>
    <t>СУММА БАЛЛОВ</t>
  </si>
  <si>
    <r>
      <t xml:space="preserve">ОПРОСНИК ДЕФИЦИТА ВИТАМИНА В1 тиамин </t>
    </r>
    <r>
      <rPr>
        <sz val="11"/>
        <color theme="1"/>
        <rFont val="Times New Roman"/>
        <family val="1"/>
        <charset val="204"/>
      </rPr>
      <t>(0-признак отсутствует; легкое проявление -1 балл; заметное проявление - 2 балла; весьма характерное, выраженное проявление - 3 балла)</t>
    </r>
  </si>
  <si>
    <r>
      <t xml:space="preserve">ОПРОСНИК ДЕФИЦИТА ВИТАМИНА В2 рибофлавин </t>
    </r>
    <r>
      <rPr>
        <sz val="11"/>
        <color theme="1"/>
        <rFont val="Times New Roman"/>
        <family val="1"/>
        <charset val="204"/>
      </rPr>
      <t>(0-признак отсутствует; легкое проявление -1 балл; заметное проявление - 2 балла; весьма характерное, выраженное проявление - 3 балла)</t>
    </r>
  </si>
  <si>
    <r>
      <t xml:space="preserve">ОПРОСНИК ДЕФИЦИТА ВИТАМИНА В5 пантотеновая кислота </t>
    </r>
    <r>
      <rPr>
        <sz val="11"/>
        <color theme="1"/>
        <rFont val="Times New Roman"/>
        <family val="1"/>
        <charset val="204"/>
      </rPr>
      <t>(0-признак отсутствует; легкое проявление -1 балл; заметное проявление - 2 балла; весьма характерное, выраженное проявление - 3 балла)</t>
    </r>
  </si>
  <si>
    <r>
      <t xml:space="preserve">ОПРОСНИК ДЕФИЦИТА ВИТАМИНА В6 (пиридоксин) </t>
    </r>
    <r>
      <rPr>
        <sz val="11"/>
        <color theme="1"/>
        <rFont val="Times New Roman"/>
        <family val="1"/>
        <charset val="204"/>
      </rPr>
      <t>(0-признак отсутствует; легкое проявление -1 балл; заметное проявление - 2 балла; весьма характерное, выраженное проявление - 3 балла)</t>
    </r>
  </si>
  <si>
    <r>
      <t xml:space="preserve">ОПРОСНИК ДЕФИЦИТА ВИТАМИНА МИОИНОЗИТОЛА (В8) </t>
    </r>
    <r>
      <rPr>
        <sz val="11"/>
        <color theme="1"/>
        <rFont val="Times New Roman"/>
        <family val="1"/>
        <charset val="204"/>
      </rPr>
      <t>(0-признак отсутствует; легкое проявление -1 балл; заметное проявление - 2 балла; весьма характерное, выраженное проявление - 3 балла)</t>
    </r>
  </si>
  <si>
    <r>
      <t xml:space="preserve">ОПРОСНИК ДЕФИЦИТА ВИТАМИНА В9  (ФОЛАТЫ) </t>
    </r>
    <r>
      <rPr>
        <sz val="11"/>
        <color theme="1"/>
        <rFont val="Times New Roman"/>
        <family val="1"/>
        <charset val="204"/>
      </rPr>
      <t>(0-признак отсутствует; легкое проявление -1 балл; заметное проявление - 2 балла; весьма характерное, выраженное проявление - 3 балла)</t>
    </r>
  </si>
  <si>
    <r>
      <t xml:space="preserve">ОПРОСНИК ДЕФИЦИТА ВИТАМИНА С (КИСЛОТА АСКОРБИНОВАЯ) </t>
    </r>
    <r>
      <rPr>
        <sz val="11"/>
        <color theme="1"/>
        <rFont val="Times New Roman"/>
        <family val="1"/>
        <charset val="204"/>
      </rPr>
      <t>(0-признак отсутствует; легкое проявление -1 балл; заметное проявление - 2 балла; весьма характерное, выраженное проявление - 3 балла)</t>
    </r>
  </si>
  <si>
    <r>
      <t xml:space="preserve">ОПРОСНИК ДЕФИЦИТА ВИТАМИНА А (РЕТИНОЛ) </t>
    </r>
    <r>
      <rPr>
        <sz val="11"/>
        <color theme="1"/>
        <rFont val="Times New Roman"/>
        <family val="1"/>
        <charset val="204"/>
      </rPr>
      <t>(0-признак отсутствует; легкое проявление -1 балл; заметное проявление - 2 балла; весьма характерное, выраженное проявление - 3 балла)</t>
    </r>
  </si>
  <si>
    <r>
      <t xml:space="preserve">ОПРОСНИК ДЕФИЦИТА ВИТАМИНА Е (ТОКОФЕРОЛ) </t>
    </r>
    <r>
      <rPr>
        <sz val="11"/>
        <color theme="1"/>
        <rFont val="Times New Roman"/>
        <family val="1"/>
        <charset val="204"/>
      </rPr>
      <t>(0-признак отсутствует; легкое проявление -1 балл; заметное проявление - 2 балла; весьма характерное, выраженное проявление - 3 балла)</t>
    </r>
  </si>
  <si>
    <r>
      <t xml:space="preserve">ОПРОСНИК ДЕФИЦИТА ВИТАМИНА ВИТАМИНА D </t>
    </r>
    <r>
      <rPr>
        <sz val="11"/>
        <color theme="1"/>
        <rFont val="Times New Roman"/>
        <family val="1"/>
        <charset val="204"/>
      </rPr>
      <t>(0-признак отсутствует; легкое проявление -1 балл; заметное проявление - 2 балла; весьма характерное, выраженное проявление - 3 балла)</t>
    </r>
  </si>
  <si>
    <r>
      <t xml:space="preserve">ОПРОСНИК ДЕФИЦИТА ОМЕГА-3 ПНЖК </t>
    </r>
    <r>
      <rPr>
        <sz val="11"/>
        <color theme="1"/>
        <rFont val="Times New Roman"/>
        <family val="1"/>
        <charset val="204"/>
      </rPr>
      <t>(0-признак отсутствует; легкое проявление -1 балл; заметное проявление - 2 балла; весьма характерное, выраженное проявление - 3 балла)</t>
    </r>
  </si>
  <si>
    <r>
      <t xml:space="preserve">ОПРОСНИК ДЕФИЦИТА МАГНИЯ </t>
    </r>
    <r>
      <rPr>
        <sz val="11"/>
        <color theme="1"/>
        <rFont val="Times New Roman"/>
        <family val="1"/>
        <charset val="204"/>
      </rPr>
      <t>(0-признак отсутствует; легкое проявление -1 балл; заметное проявление - 2 балла; весьма характерное, выраженное проявление - 3 балла)</t>
    </r>
  </si>
  <si>
    <r>
      <t xml:space="preserve">ОПРОСНИК ДЕФИЦИТА КАЛЬЦИЯ </t>
    </r>
    <r>
      <rPr>
        <sz val="11"/>
        <color theme="1"/>
        <rFont val="Times New Roman"/>
        <family val="1"/>
        <charset val="204"/>
      </rPr>
      <t>(0-признак отсутствует; легкое проявление -1 балл; заметное проявление - 2 балла; весьма характерное, выраженное проявление - 3 балла)</t>
    </r>
  </si>
  <si>
    <r>
      <t xml:space="preserve">ОПРОСНИК ДЕФИЦИТА ЖЕЛЕЗА </t>
    </r>
    <r>
      <rPr>
        <sz val="11"/>
        <color theme="1"/>
        <rFont val="Times New Roman"/>
        <family val="1"/>
        <charset val="204"/>
      </rPr>
      <t>(0-признак отсутствует; легкое проявление -1 балл; заметное проявление - 2 балла; весьма характерное, выраженное проявление - 3 балла)</t>
    </r>
  </si>
  <si>
    <r>
      <t xml:space="preserve">ОПРОСНИК ДЕФИЦИТА ЦИНКА </t>
    </r>
    <r>
      <rPr>
        <sz val="11"/>
        <color theme="1"/>
        <rFont val="Times New Roman"/>
        <family val="1"/>
        <charset val="204"/>
      </rPr>
      <t>(0-признак отсутствует; легкое проявление -1 балл; заметное проявление - 2 балла; весьма характерное, выраженное проявление - 3 балла)</t>
    </r>
  </si>
  <si>
    <r>
      <t>В</t>
    </r>
    <r>
      <rPr>
        <vertAlign val="subscript"/>
        <sz val="11"/>
        <rFont val="Times New Roman"/>
        <family val="1"/>
        <charset val="204"/>
      </rPr>
      <t>1</t>
    </r>
  </si>
  <si>
    <r>
      <t>В</t>
    </r>
    <r>
      <rPr>
        <vertAlign val="subscript"/>
        <sz val="11"/>
        <rFont val="Times New Roman"/>
        <family val="1"/>
        <charset val="204"/>
      </rPr>
      <t>2</t>
    </r>
  </si>
  <si>
    <r>
      <t>В</t>
    </r>
    <r>
      <rPr>
        <vertAlign val="subscript"/>
        <sz val="11"/>
        <rFont val="Times New Roman"/>
        <family val="1"/>
        <charset val="204"/>
      </rPr>
      <t>6</t>
    </r>
  </si>
  <si>
    <t>ДРУГИЕ ДАННЫЕ AD LIBITUM…..</t>
  </si>
  <si>
    <t>Уровни цинка в крови</t>
  </si>
  <si>
    <t>Уровни железа в крови</t>
  </si>
  <si>
    <t>30-100 нг/мл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</si>
</sst>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vertAlign val="subscript"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131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Alignment="1"/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/>
    <xf numFmtId="2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Fill="1" applyBorder="1" applyAlignment="1"/>
    <xf numFmtId="1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2" fontId="1" fillId="0" borderId="0" xfId="0" applyNumberFormat="1" applyFont="1" applyFill="1" applyBorder="1"/>
    <xf numFmtId="1" fontId="1" fillId="0" borderId="0" xfId="0" applyNumberFormat="1" applyFont="1" applyFill="1" applyBorder="1"/>
    <xf numFmtId="1" fontId="2" fillId="0" borderId="0" xfId="0" applyNumberFormat="1" applyFont="1" applyFill="1" applyBorder="1"/>
    <xf numFmtId="2" fontId="2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164" fontId="2" fillId="0" borderId="0" xfId="1" applyNumberFormat="1" applyFont="1" applyFill="1" applyBorder="1" applyAlignment="1"/>
    <xf numFmtId="1" fontId="2" fillId="0" borderId="0" xfId="0" applyNumberFormat="1" applyFont="1" applyFill="1" applyBorder="1" applyAlignment="1">
      <alignment horizontal="left" vertical="justify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left" wrapText="1"/>
    </xf>
    <xf numFmtId="1" fontId="2" fillId="13" borderId="1" xfId="0" applyNumberFormat="1" applyFont="1" applyFill="1" applyBorder="1" applyAlignment="1">
      <alignment horizontal="left" vertical="distributed" wrapText="1"/>
    </xf>
    <xf numFmtId="2" fontId="2" fillId="13" borderId="1" xfId="0" applyNumberFormat="1" applyFont="1" applyFill="1" applyBorder="1" applyAlignment="1">
      <alignment horizontal="left" vertical="distributed" wrapText="1"/>
    </xf>
    <xf numFmtId="0" fontId="3" fillId="14" borderId="1" xfId="0" applyFont="1" applyFill="1" applyBorder="1" applyAlignment="1">
      <alignment horizontal="left" vertical="distributed" wrapText="1"/>
    </xf>
    <xf numFmtId="0" fontId="5" fillId="0" borderId="0" xfId="0" applyFont="1"/>
    <xf numFmtId="0" fontId="6" fillId="6" borderId="2" xfId="0" applyFont="1" applyFill="1" applyBorder="1" applyAlignment="1">
      <alignment vertical="top"/>
    </xf>
    <xf numFmtId="0" fontId="6" fillId="6" borderId="2" xfId="0" applyFont="1" applyFill="1" applyBorder="1" applyAlignment="1">
      <alignment horizontal="left" vertical="top"/>
    </xf>
    <xf numFmtId="0" fontId="6" fillId="12" borderId="6" xfId="0" applyFont="1" applyFill="1" applyBorder="1" applyAlignment="1">
      <alignment horizontal="left" vertical="top"/>
    </xf>
    <xf numFmtId="0" fontId="6" fillId="12" borderId="7" xfId="0" applyFont="1" applyFill="1" applyBorder="1" applyAlignment="1">
      <alignment horizontal="left" vertical="top"/>
    </xf>
    <xf numFmtId="1" fontId="5" fillId="2" borderId="0" xfId="0" applyNumberFormat="1" applyFont="1" applyFill="1" applyAlignment="1">
      <alignment horizontal="left"/>
    </xf>
    <xf numFmtId="2" fontId="5" fillId="2" borderId="0" xfId="0" applyNumberFormat="1" applyFont="1" applyFill="1" applyAlignment="1">
      <alignment horizontal="left"/>
    </xf>
    <xf numFmtId="1" fontId="6" fillId="2" borderId="3" xfId="0" applyNumberFormat="1" applyFont="1" applyFill="1" applyBorder="1" applyAlignment="1">
      <alignment horizontal="left" vertical="center"/>
    </xf>
    <xf numFmtId="1" fontId="6" fillId="2" borderId="4" xfId="0" applyNumberFormat="1" applyFont="1" applyFill="1" applyBorder="1" applyAlignment="1">
      <alignment horizontal="left" vertical="center"/>
    </xf>
    <xf numFmtId="1" fontId="6" fillId="2" borderId="5" xfId="0" applyNumberFormat="1" applyFont="1" applyFill="1" applyBorder="1" applyAlignment="1">
      <alignment horizontal="left" vertical="center"/>
    </xf>
    <xf numFmtId="1" fontId="5" fillId="13" borderId="0" xfId="0" applyNumberFormat="1" applyFont="1" applyFill="1" applyAlignment="1">
      <alignment horizontal="left"/>
    </xf>
    <xf numFmtId="2" fontId="5" fillId="13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/>
    <xf numFmtId="0" fontId="7" fillId="0" borderId="0" xfId="0" applyFont="1"/>
    <xf numFmtId="0" fontId="1" fillId="0" borderId="0" xfId="0" applyNumberFormat="1" applyFont="1" applyFill="1" applyBorder="1"/>
    <xf numFmtId="2" fontId="10" fillId="11" borderId="5" xfId="0" applyNumberFormat="1" applyFont="1" applyFill="1" applyBorder="1" applyAlignment="1">
      <alignment horizontal="center" vertical="distributed" wrapText="1"/>
    </xf>
    <xf numFmtId="2" fontId="10" fillId="11" borderId="4" xfId="0" applyNumberFormat="1" applyFont="1" applyFill="1" applyBorder="1" applyAlignment="1">
      <alignment horizontal="center" vertical="distributed" wrapText="1"/>
    </xf>
    <xf numFmtId="2" fontId="10" fillId="11" borderId="3" xfId="0" applyNumberFormat="1" applyFont="1" applyFill="1" applyBorder="1" applyAlignment="1">
      <alignment horizontal="center" vertical="distributed" wrapText="1"/>
    </xf>
    <xf numFmtId="2" fontId="10" fillId="11" borderId="5" xfId="0" applyNumberFormat="1" applyFont="1" applyFill="1" applyBorder="1" applyAlignment="1">
      <alignment horizontal="center" vertical="center" wrapText="1"/>
    </xf>
    <xf numFmtId="2" fontId="10" fillId="11" borderId="4" xfId="0" applyNumberFormat="1" applyFont="1" applyFill="1" applyBorder="1" applyAlignment="1">
      <alignment horizontal="center" vertical="center" wrapText="1"/>
    </xf>
    <xf numFmtId="2" fontId="10" fillId="11" borderId="3" xfId="0" applyNumberFormat="1" applyFont="1" applyFill="1" applyBorder="1" applyAlignment="1">
      <alignment horizontal="center" vertical="center" wrapText="1"/>
    </xf>
    <xf numFmtId="0" fontId="11" fillId="11" borderId="0" xfId="0" applyFont="1" applyFill="1"/>
    <xf numFmtId="0" fontId="10" fillId="3" borderId="0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10" fillId="3" borderId="2" xfId="0" applyFont="1" applyFill="1" applyBorder="1" applyAlignment="1">
      <alignment horizontal="left"/>
    </xf>
    <xf numFmtId="2" fontId="12" fillId="10" borderId="2" xfId="0" applyNumberFormat="1" applyFont="1" applyFill="1" applyBorder="1" applyAlignment="1">
      <alignment horizontal="left"/>
    </xf>
    <xf numFmtId="0" fontId="11" fillId="10" borderId="0" xfId="0" applyFont="1" applyFill="1"/>
    <xf numFmtId="2" fontId="13" fillId="4" borderId="2" xfId="0" applyNumberFormat="1" applyFont="1" applyFill="1" applyBorder="1"/>
    <xf numFmtId="0" fontId="11" fillId="4" borderId="0" xfId="0" applyFont="1" applyFill="1"/>
    <xf numFmtId="2" fontId="12" fillId="9" borderId="2" xfId="0" applyNumberFormat="1" applyFont="1" applyFill="1" applyBorder="1"/>
    <xf numFmtId="0" fontId="11" fillId="9" borderId="0" xfId="0" applyFont="1" applyFill="1"/>
    <xf numFmtId="2" fontId="11" fillId="9" borderId="0" xfId="0" applyNumberFormat="1" applyFont="1" applyFill="1"/>
    <xf numFmtId="0" fontId="11" fillId="7" borderId="0" xfId="0" applyFont="1" applyFill="1"/>
    <xf numFmtId="1" fontId="11" fillId="7" borderId="0" xfId="0" applyNumberFormat="1" applyFont="1" applyFill="1"/>
    <xf numFmtId="2" fontId="12" fillId="8" borderId="2" xfId="0" applyNumberFormat="1" applyFont="1" applyFill="1" applyBorder="1" applyAlignment="1">
      <alignment horizontal="center" vertical="center"/>
    </xf>
    <xf numFmtId="2" fontId="11" fillId="8" borderId="0" xfId="0" applyNumberFormat="1" applyFont="1" applyFill="1"/>
    <xf numFmtId="1" fontId="11" fillId="8" borderId="0" xfId="0" applyNumberFormat="1" applyFont="1" applyFill="1"/>
    <xf numFmtId="1" fontId="12" fillId="4" borderId="2" xfId="0" applyNumberFormat="1" applyFont="1" applyFill="1" applyBorder="1" applyAlignment="1">
      <alignment horizontal="center" vertical="center" wrapText="1"/>
    </xf>
    <xf numFmtId="1" fontId="11" fillId="4" borderId="0" xfId="0" applyNumberFormat="1" applyFont="1" applyFill="1"/>
    <xf numFmtId="1" fontId="12" fillId="7" borderId="2" xfId="0" applyNumberFormat="1" applyFont="1" applyFill="1" applyBorder="1" applyAlignment="1">
      <alignment horizontal="center" vertical="center" wrapText="1"/>
    </xf>
    <xf numFmtId="0" fontId="11" fillId="5" borderId="0" xfId="0" applyFont="1" applyFill="1"/>
    <xf numFmtId="0" fontId="11" fillId="0" borderId="0" xfId="0" applyFont="1" applyBorder="1" applyAlignment="1">
      <alignment vertical="center"/>
    </xf>
    <xf numFmtId="0" fontId="11" fillId="0" borderId="0" xfId="0" applyFont="1"/>
    <xf numFmtId="2" fontId="15" fillId="11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2" fontId="15" fillId="9" borderId="1" xfId="0" applyNumberFormat="1" applyFont="1" applyFill="1" applyBorder="1" applyAlignment="1">
      <alignment horizontal="center" vertical="center" wrapText="1"/>
    </xf>
    <xf numFmtId="2" fontId="16" fillId="8" borderId="1" xfId="0" applyNumberFormat="1" applyFont="1" applyFill="1" applyBorder="1" applyAlignment="1">
      <alignment horizontal="center" vertical="center" wrapText="1"/>
    </xf>
    <xf numFmtId="1" fontId="16" fillId="8" borderId="1" xfId="0" applyNumberFormat="1" applyFont="1" applyFill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top" wrapText="1"/>
    </xf>
    <xf numFmtId="0" fontId="11" fillId="15" borderId="0" xfId="0" applyFont="1" applyFill="1" applyBorder="1" applyAlignment="1">
      <alignment vertical="center"/>
    </xf>
    <xf numFmtId="0" fontId="11" fillId="15" borderId="0" xfId="0" applyFont="1" applyFill="1"/>
    <xf numFmtId="0" fontId="1" fillId="11" borderId="0" xfId="0" applyFont="1" applyFill="1" applyBorder="1"/>
    <xf numFmtId="0" fontId="5" fillId="11" borderId="0" xfId="0" applyFont="1" applyFill="1" applyBorder="1"/>
    <xf numFmtId="0" fontId="0" fillId="11" borderId="0" xfId="0" applyFill="1"/>
    <xf numFmtId="1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justify" wrapText="1"/>
    </xf>
    <xf numFmtId="1" fontId="2" fillId="2" borderId="1" xfId="0" applyNumberFormat="1" applyFont="1" applyFill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left" wrapText="1"/>
    </xf>
    <xf numFmtId="2" fontId="16" fillId="10" borderId="1" xfId="0" applyNumberFormat="1" applyFont="1" applyFill="1" applyBorder="1" applyAlignment="1">
      <alignment horizontal="left" wrapText="1"/>
    </xf>
    <xf numFmtId="2" fontId="16" fillId="4" borderId="1" xfId="0" applyNumberFormat="1" applyFont="1" applyFill="1" applyBorder="1" applyAlignment="1">
      <alignment wrapText="1"/>
    </xf>
    <xf numFmtId="2" fontId="16" fillId="11" borderId="1" xfId="0" applyNumberFormat="1" applyFont="1" applyFill="1" applyBorder="1" applyAlignment="1">
      <alignment wrapText="1"/>
    </xf>
    <xf numFmtId="2" fontId="16" fillId="9" borderId="1" xfId="0" applyNumberFormat="1" applyFont="1" applyFill="1" applyBorder="1" applyAlignment="1">
      <alignment wrapText="1"/>
    </xf>
    <xf numFmtId="2" fontId="15" fillId="7" borderId="1" xfId="0" applyNumberFormat="1" applyFont="1" applyFill="1" applyBorder="1" applyAlignment="1">
      <alignment horizontal="left" vertical="center" wrapText="1"/>
    </xf>
    <xf numFmtId="2" fontId="15" fillId="7" borderId="1" xfId="0" applyNumberFormat="1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vertical="center" wrapText="1"/>
    </xf>
    <xf numFmtId="1" fontId="16" fillId="7" borderId="1" xfId="0" applyNumberFormat="1" applyFont="1" applyFill="1" applyBorder="1" applyAlignment="1">
      <alignment horizontal="left" vertical="justify" wrapText="1"/>
    </xf>
    <xf numFmtId="1" fontId="14" fillId="7" borderId="1" xfId="0" applyNumberFormat="1" applyFont="1" applyFill="1" applyBorder="1" applyAlignment="1">
      <alignment wrapText="1"/>
    </xf>
    <xf numFmtId="1" fontId="14" fillId="8" borderId="1" xfId="0" applyNumberFormat="1" applyFont="1" applyFill="1" applyBorder="1" applyAlignment="1">
      <alignment wrapText="1"/>
    </xf>
    <xf numFmtId="0" fontId="14" fillId="0" borderId="0" xfId="0" applyFont="1" applyBorder="1" applyAlignment="1">
      <alignment vertical="center" wrapText="1"/>
    </xf>
    <xf numFmtId="0" fontId="11" fillId="11" borderId="0" xfId="0" applyFont="1" applyFill="1" applyBorder="1" applyAlignment="1">
      <alignment vertical="center" wrapText="1"/>
    </xf>
    <xf numFmtId="0" fontId="14" fillId="15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4" fillId="5" borderId="0" xfId="0" applyFont="1" applyFill="1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70713600" y="3877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70713600" y="3749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70713600" y="35478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70713600" y="4096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70713600" y="4315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70713600" y="44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70713600" y="4828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70713600" y="47000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70713600" y="4535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96</xdr:col>
      <xdr:colOff>200025</xdr:colOff>
      <xdr:row>4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81276825" y="384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96</xdr:col>
      <xdr:colOff>200025</xdr:colOff>
      <xdr:row>4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81276825" y="37124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96</xdr:col>
      <xdr:colOff>200025</xdr:colOff>
      <xdr:row>4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81276825" y="35112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96</xdr:col>
      <xdr:colOff>200025</xdr:colOff>
      <xdr:row>4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81276825" y="4059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96</xdr:col>
      <xdr:colOff>200025</xdr:colOff>
      <xdr:row>4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81276825" y="4279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96</xdr:col>
      <xdr:colOff>200025</xdr:colOff>
      <xdr:row>4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81276825" y="44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96</xdr:col>
      <xdr:colOff>200025</xdr:colOff>
      <xdr:row>4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81276825" y="4791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96</xdr:col>
      <xdr:colOff>200025</xdr:colOff>
      <xdr:row>4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81276825" y="466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96</xdr:col>
      <xdr:colOff>200025</xdr:colOff>
      <xdr:row>4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81276825" y="50109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48358425" y="3675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48358425" y="3822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48358425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48358425" y="3877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48358425" y="4133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48358425" y="420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48358425" y="42611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48358425" y="43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48358425" y="44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48358425" y="4773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48358425" y="49194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48358425" y="49743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70713600" y="4096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70713600" y="3895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70713600" y="44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70713600" y="4242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70713600" y="44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70713600" y="4517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70713600" y="5065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48358425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48358425" y="5047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48358425" y="4956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96</xdr:col>
      <xdr:colOff>200025</xdr:colOff>
      <xdr:row>4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81276825" y="4517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70713600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70713600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70713600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70713600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70713600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70713600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70713600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70713600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70713600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96</xdr:col>
      <xdr:colOff>200025</xdr:colOff>
      <xdr:row>4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812768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96</xdr:col>
      <xdr:colOff>200025</xdr:colOff>
      <xdr:row>4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812768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96</xdr:col>
      <xdr:colOff>200025</xdr:colOff>
      <xdr:row>4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812768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96</xdr:col>
      <xdr:colOff>200025</xdr:colOff>
      <xdr:row>4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812768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96</xdr:col>
      <xdr:colOff>200025</xdr:colOff>
      <xdr:row>4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812768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96</xdr:col>
      <xdr:colOff>200025</xdr:colOff>
      <xdr:row>4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812768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96</xdr:col>
      <xdr:colOff>200025</xdr:colOff>
      <xdr:row>4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812768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96</xdr:col>
      <xdr:colOff>200025</xdr:colOff>
      <xdr:row>4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812768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96</xdr:col>
      <xdr:colOff>200025</xdr:colOff>
      <xdr:row>4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812768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42</xdr:col>
      <xdr:colOff>200025</xdr:colOff>
      <xdr:row>4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48358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70713600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70713600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70713600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0</xdr:colOff>
      <xdr:row>4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70713600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79</xdr:col>
      <xdr:colOff>200025</xdr:colOff>
      <xdr:row>4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709136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80</xdr:col>
      <xdr:colOff>200025</xdr:colOff>
      <xdr:row>4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715232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81</xdr:col>
      <xdr:colOff>200025</xdr:colOff>
      <xdr:row>4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721328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82</xdr:col>
      <xdr:colOff>200025</xdr:colOff>
      <xdr:row>4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72742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83</xdr:col>
      <xdr:colOff>200025</xdr:colOff>
      <xdr:row>4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733520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84</xdr:col>
      <xdr:colOff>200025</xdr:colOff>
      <xdr:row>4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739616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85</xdr:col>
      <xdr:colOff>200025</xdr:colOff>
      <xdr:row>4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745712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86</xdr:col>
      <xdr:colOff>200025</xdr:colOff>
      <xdr:row>4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751808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87</xdr:col>
      <xdr:colOff>200025</xdr:colOff>
      <xdr:row>4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757904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88</xdr:col>
      <xdr:colOff>200025</xdr:colOff>
      <xdr:row>4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764000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89</xdr:col>
      <xdr:colOff>200025</xdr:colOff>
      <xdr:row>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770096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90</xdr:col>
      <xdr:colOff>200025</xdr:colOff>
      <xdr:row>4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77619225" y="5084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H34"/>
  <sheetViews>
    <sheetView tabSelected="1" workbookViewId="0">
      <pane xSplit="1" ySplit="3" topLeftCell="AAZ4" activePane="bottomRight" state="frozen"/>
      <selection pane="topRight" activeCell="B1" sqref="B1"/>
      <selection pane="bottomLeft" activeCell="A4" sqref="A4"/>
      <selection pane="bottomRight" activeCell="ABI7" sqref="ABI7"/>
    </sheetView>
  </sheetViews>
  <sheetFormatPr defaultRowHeight="15.6" x14ac:dyDescent="0.3"/>
  <cols>
    <col min="1" max="1" width="23.33203125" style="6" customWidth="1"/>
    <col min="2" max="6" width="8.88671875" style="4"/>
    <col min="7" max="7" width="8.88671875" style="5"/>
    <col min="8" max="12" width="8.88671875" style="4"/>
    <col min="13" max="13" width="8.88671875" style="5"/>
    <col min="14" max="16" width="8.88671875" style="4"/>
    <col min="22" max="22" width="10" customWidth="1"/>
    <col min="24" max="24" width="10.33203125" customWidth="1"/>
    <col min="43" max="43" width="8.88671875" style="3"/>
    <col min="134" max="134" width="8.88671875" style="1"/>
    <col min="137" max="138" width="8.88671875" style="1"/>
    <col min="254" max="258" width="8.88671875" style="2"/>
    <col min="259" max="268" width="8.88671875" style="1"/>
    <col min="269" max="277" width="8.88671875" style="2"/>
    <col min="307" max="307" width="8.88671875" style="107"/>
    <col min="322" max="322" width="8.88671875" style="107"/>
    <col min="349" max="349" width="8.88671875" style="107"/>
    <col min="378" max="378" width="8.88671875" style="107"/>
    <col min="413" max="413" width="8.88671875" style="107"/>
    <col min="427" max="427" width="8.88671875" style="107"/>
    <col min="453" max="453" width="8.88671875" style="107"/>
    <col min="487" max="487" width="8.88671875" style="107"/>
    <col min="510" max="510" width="8.88671875" style="107"/>
    <col min="560" max="560" width="8.88671875" style="107"/>
    <col min="599" max="599" width="8.88671875" style="107"/>
    <col min="643" max="643" width="8.88671875" style="107"/>
    <col min="670" max="670" width="8.88671875" style="107"/>
    <col min="708" max="708" width="8.88671875" style="107"/>
    <col min="734" max="734" width="8.88671875" style="107"/>
  </cols>
  <sheetData>
    <row r="1" spans="1:736" s="43" customFormat="1" ht="24" customHeight="1" x14ac:dyDescent="0.3">
      <c r="A1" s="55" t="s">
        <v>400</v>
      </c>
      <c r="B1" s="53" t="s">
        <v>424</v>
      </c>
      <c r="C1" s="53"/>
      <c r="D1" s="53"/>
      <c r="E1" s="53"/>
      <c r="F1" s="53"/>
      <c r="G1" s="54"/>
      <c r="H1" s="53"/>
      <c r="I1" s="52" t="s">
        <v>423</v>
      </c>
      <c r="J1" s="51"/>
      <c r="K1" s="51"/>
      <c r="L1" s="50"/>
      <c r="M1" s="49"/>
      <c r="N1" s="48"/>
      <c r="O1" s="48"/>
      <c r="P1" s="48"/>
      <c r="Q1" s="47" t="s">
        <v>422</v>
      </c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5" t="s">
        <v>421</v>
      </c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4" t="s">
        <v>420</v>
      </c>
      <c r="AR1" s="64" t="s">
        <v>413</v>
      </c>
      <c r="AS1" s="65"/>
      <c r="AT1" s="65"/>
      <c r="AU1" s="65"/>
      <c r="AV1" s="65"/>
      <c r="AW1" s="66"/>
      <c r="AX1" s="67" t="s">
        <v>419</v>
      </c>
      <c r="AY1" s="68"/>
      <c r="AZ1" s="68"/>
      <c r="BA1" s="69"/>
      <c r="BB1" s="67" t="s">
        <v>418</v>
      </c>
      <c r="BC1" s="68"/>
      <c r="BD1" s="68"/>
      <c r="BE1" s="69"/>
      <c r="BF1" s="67" t="s">
        <v>417</v>
      </c>
      <c r="BG1" s="68"/>
      <c r="BH1" s="68"/>
      <c r="BI1" s="69"/>
      <c r="BJ1" s="67" t="s">
        <v>416</v>
      </c>
      <c r="BK1" s="68"/>
      <c r="BL1" s="68"/>
      <c r="BM1" s="68"/>
      <c r="BN1" s="68"/>
      <c r="BO1" s="69"/>
      <c r="BP1" s="67" t="s">
        <v>415</v>
      </c>
      <c r="BQ1" s="68"/>
      <c r="BR1" s="68"/>
      <c r="BS1" s="68"/>
      <c r="BT1" s="68"/>
      <c r="BU1" s="69"/>
      <c r="BV1" s="67" t="s">
        <v>414</v>
      </c>
      <c r="BW1" s="68"/>
      <c r="BX1" s="68"/>
      <c r="BY1" s="69"/>
      <c r="BZ1" s="70" t="s">
        <v>413</v>
      </c>
      <c r="CA1" s="70"/>
      <c r="CB1" s="71" t="s">
        <v>412</v>
      </c>
      <c r="CC1" s="71"/>
      <c r="CD1" s="71"/>
      <c r="CE1" s="71"/>
      <c r="CF1" s="72" t="s">
        <v>411</v>
      </c>
      <c r="CG1" s="73"/>
      <c r="CH1" s="73"/>
      <c r="CI1" s="73"/>
      <c r="CJ1" s="73"/>
      <c r="CK1" s="74" t="s">
        <v>410</v>
      </c>
      <c r="CL1" s="73"/>
      <c r="CM1" s="73"/>
      <c r="CN1" s="70" t="s">
        <v>409</v>
      </c>
      <c r="CO1" s="70"/>
      <c r="CP1" s="75" t="s">
        <v>408</v>
      </c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7" t="s">
        <v>407</v>
      </c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9" t="s">
        <v>406</v>
      </c>
      <c r="DZ1" s="80"/>
      <c r="EA1" s="80"/>
      <c r="EB1" s="80"/>
      <c r="EC1" s="80"/>
      <c r="ED1" s="81"/>
      <c r="EE1" s="80"/>
      <c r="EF1" s="80"/>
      <c r="EG1" s="81"/>
      <c r="EH1" s="81"/>
      <c r="EI1" s="80"/>
      <c r="EJ1" s="80"/>
      <c r="EK1" s="80"/>
      <c r="EL1" s="80"/>
      <c r="EM1" s="82" t="s">
        <v>405</v>
      </c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3"/>
      <c r="IU1" s="83"/>
      <c r="IV1" s="83"/>
      <c r="IW1" s="83"/>
      <c r="IX1" s="83"/>
      <c r="IY1" s="84" t="s">
        <v>404</v>
      </c>
      <c r="IZ1" s="85"/>
      <c r="JA1" s="85"/>
      <c r="JB1" s="85"/>
      <c r="JC1" s="85"/>
      <c r="JD1" s="85"/>
      <c r="JE1" s="85"/>
      <c r="JF1" s="85"/>
      <c r="JG1" s="85"/>
      <c r="JH1" s="85"/>
      <c r="JI1" s="86"/>
      <c r="JJ1" s="86"/>
      <c r="JK1" s="86"/>
      <c r="JL1" s="87" t="s">
        <v>403</v>
      </c>
      <c r="JM1" s="88"/>
      <c r="JN1" s="88"/>
      <c r="JO1" s="89" t="s">
        <v>402</v>
      </c>
      <c r="JP1" s="83"/>
      <c r="JQ1" s="83"/>
      <c r="JR1" s="90" t="s">
        <v>401</v>
      </c>
      <c r="JS1" s="90"/>
      <c r="JT1" s="90"/>
      <c r="JU1" s="90"/>
      <c r="JV1" s="90"/>
      <c r="JW1" s="90"/>
      <c r="JX1" s="90"/>
      <c r="JY1" s="91" t="s">
        <v>883</v>
      </c>
      <c r="JZ1" s="92"/>
      <c r="KA1" s="92"/>
      <c r="KB1" s="92"/>
      <c r="KC1" s="92"/>
      <c r="KD1" s="92"/>
      <c r="KE1" s="92"/>
      <c r="KF1" s="92"/>
      <c r="KG1" s="92"/>
      <c r="KH1" s="92"/>
      <c r="KI1" s="92"/>
      <c r="KJ1" s="92"/>
      <c r="KK1" s="92"/>
      <c r="KL1" s="92"/>
      <c r="KM1" s="92"/>
      <c r="KN1" s="92"/>
      <c r="KO1" s="92"/>
      <c r="KP1" s="92"/>
      <c r="KQ1" s="92"/>
      <c r="KR1" s="92"/>
      <c r="KS1" s="92"/>
      <c r="KT1" s="92"/>
      <c r="KU1" s="70"/>
      <c r="KV1" s="103" t="s">
        <v>884</v>
      </c>
      <c r="KW1" s="104"/>
      <c r="KX1" s="104"/>
      <c r="KY1" s="104"/>
      <c r="KZ1" s="104"/>
      <c r="LA1" s="104"/>
      <c r="LB1" s="104"/>
      <c r="LC1" s="104"/>
      <c r="LD1" s="104"/>
      <c r="LE1" s="104"/>
      <c r="LF1" s="104"/>
      <c r="LG1" s="104"/>
      <c r="LH1" s="104"/>
      <c r="LI1" s="104"/>
      <c r="LJ1" s="70"/>
      <c r="LK1" s="91" t="s">
        <v>885</v>
      </c>
      <c r="LL1" s="92"/>
      <c r="LM1" s="92"/>
      <c r="LN1" s="92"/>
      <c r="LO1" s="92"/>
      <c r="LP1" s="92"/>
      <c r="LQ1" s="92"/>
      <c r="LR1" s="92"/>
      <c r="LS1" s="92"/>
      <c r="LT1" s="92"/>
      <c r="LU1" s="92"/>
      <c r="LV1" s="92"/>
      <c r="LW1" s="92"/>
      <c r="LX1" s="92"/>
      <c r="LY1" s="92"/>
      <c r="LZ1" s="92"/>
      <c r="MA1" s="92"/>
      <c r="MB1" s="92"/>
      <c r="MC1" s="92"/>
      <c r="MD1" s="92"/>
      <c r="ME1" s="92"/>
      <c r="MF1" s="92"/>
      <c r="MG1" s="92"/>
      <c r="MH1" s="92"/>
      <c r="MI1" s="92"/>
      <c r="MJ1" s="92"/>
      <c r="MK1" s="70"/>
      <c r="ML1" s="103" t="s">
        <v>886</v>
      </c>
      <c r="MM1" s="104"/>
      <c r="MN1" s="104"/>
      <c r="MO1" s="104"/>
      <c r="MP1" s="104"/>
      <c r="MQ1" s="104"/>
      <c r="MR1" s="104"/>
      <c r="MS1" s="104"/>
      <c r="MT1" s="104"/>
      <c r="MU1" s="104"/>
      <c r="MV1" s="104"/>
      <c r="MW1" s="104"/>
      <c r="MX1" s="104"/>
      <c r="MY1" s="104"/>
      <c r="MZ1" s="104"/>
      <c r="NA1" s="104"/>
      <c r="NB1" s="104"/>
      <c r="NC1" s="104"/>
      <c r="ND1" s="104"/>
      <c r="NE1" s="104"/>
      <c r="NF1" s="104"/>
      <c r="NG1" s="104"/>
      <c r="NH1" s="104"/>
      <c r="NI1" s="104"/>
      <c r="NJ1" s="104"/>
      <c r="NK1" s="104"/>
      <c r="NL1" s="104"/>
      <c r="NM1" s="104"/>
      <c r="NN1" s="70"/>
      <c r="NO1" s="91" t="s">
        <v>887</v>
      </c>
      <c r="NP1" s="92"/>
      <c r="NQ1" s="92"/>
      <c r="NR1" s="92"/>
      <c r="NS1" s="92"/>
      <c r="NT1" s="92"/>
      <c r="NU1" s="92"/>
      <c r="NV1" s="92"/>
      <c r="NW1" s="92"/>
      <c r="NX1" s="92"/>
      <c r="NY1" s="92"/>
      <c r="NZ1" s="92"/>
      <c r="OA1" s="92"/>
      <c r="OB1" s="92"/>
      <c r="OC1" s="92"/>
      <c r="OD1" s="92"/>
      <c r="OE1" s="92"/>
      <c r="OF1" s="92"/>
      <c r="OG1" s="92"/>
      <c r="OH1" s="92"/>
      <c r="OI1" s="92"/>
      <c r="OJ1" s="92"/>
      <c r="OK1" s="92"/>
      <c r="OL1" s="92"/>
      <c r="OM1" s="92"/>
      <c r="ON1" s="92"/>
      <c r="OO1" s="92"/>
      <c r="OP1" s="92"/>
      <c r="OQ1" s="92"/>
      <c r="OR1" s="92"/>
      <c r="OS1" s="92"/>
      <c r="OT1" s="92"/>
      <c r="OU1" s="92"/>
      <c r="OV1" s="92"/>
      <c r="OW1" s="70"/>
      <c r="OX1" s="103" t="s">
        <v>888</v>
      </c>
      <c r="OY1" s="104"/>
      <c r="OZ1" s="104"/>
      <c r="PA1" s="104"/>
      <c r="PB1" s="104"/>
      <c r="PC1" s="104"/>
      <c r="PD1" s="104"/>
      <c r="PE1" s="104"/>
      <c r="PF1" s="104"/>
      <c r="PG1" s="104"/>
      <c r="PH1" s="104"/>
      <c r="PI1" s="104"/>
      <c r="PJ1" s="104"/>
      <c r="PK1" s="70"/>
      <c r="PL1" s="91" t="s">
        <v>889</v>
      </c>
      <c r="PM1" s="92"/>
      <c r="PN1" s="92"/>
      <c r="PO1" s="92"/>
      <c r="PP1" s="92"/>
      <c r="PQ1" s="92"/>
      <c r="PR1" s="92"/>
      <c r="PS1" s="92"/>
      <c r="PT1" s="92"/>
      <c r="PU1" s="92"/>
      <c r="PV1" s="92"/>
      <c r="PW1" s="92"/>
      <c r="PX1" s="92"/>
      <c r="PY1" s="92"/>
      <c r="PZ1" s="92"/>
      <c r="QA1" s="92"/>
      <c r="QB1" s="92"/>
      <c r="QC1" s="92"/>
      <c r="QD1" s="92"/>
      <c r="QE1" s="92"/>
      <c r="QF1" s="92"/>
      <c r="QG1" s="92"/>
      <c r="QH1" s="92"/>
      <c r="QI1" s="92"/>
      <c r="QJ1" s="92"/>
      <c r="QK1" s="70"/>
      <c r="QL1" s="103" t="s">
        <v>890</v>
      </c>
      <c r="QM1" s="104"/>
      <c r="QN1" s="104"/>
      <c r="QO1" s="104"/>
      <c r="QP1" s="104"/>
      <c r="QQ1" s="104"/>
      <c r="QR1" s="104"/>
      <c r="QS1" s="104"/>
      <c r="QT1" s="104"/>
      <c r="QU1" s="104"/>
      <c r="QV1" s="104"/>
      <c r="QW1" s="104"/>
      <c r="QX1" s="104"/>
      <c r="QY1" s="104"/>
      <c r="QZ1" s="104"/>
      <c r="RA1" s="104"/>
      <c r="RB1" s="104"/>
      <c r="RC1" s="104"/>
      <c r="RD1" s="104"/>
      <c r="RE1" s="104"/>
      <c r="RF1" s="104"/>
      <c r="RG1" s="104"/>
      <c r="RH1" s="104"/>
      <c r="RI1" s="104"/>
      <c r="RJ1" s="104"/>
      <c r="RK1" s="104"/>
      <c r="RL1" s="104"/>
      <c r="RM1" s="104"/>
      <c r="RN1" s="104"/>
      <c r="RO1" s="104"/>
      <c r="RP1" s="104"/>
      <c r="RQ1" s="104"/>
      <c r="RR1" s="104"/>
      <c r="RS1" s="70"/>
      <c r="RT1" s="91" t="s">
        <v>891</v>
      </c>
      <c r="RU1" s="92"/>
      <c r="RV1" s="92"/>
      <c r="RW1" s="92"/>
      <c r="RX1" s="92"/>
      <c r="RY1" s="92"/>
      <c r="RZ1" s="92"/>
      <c r="SA1" s="92"/>
      <c r="SB1" s="92"/>
      <c r="SC1" s="92"/>
      <c r="SD1" s="92"/>
      <c r="SE1" s="92"/>
      <c r="SF1" s="92"/>
      <c r="SG1" s="92"/>
      <c r="SH1" s="92"/>
      <c r="SI1" s="92"/>
      <c r="SJ1" s="92"/>
      <c r="SK1" s="92"/>
      <c r="SL1" s="92"/>
      <c r="SM1" s="92"/>
      <c r="SN1" s="92"/>
      <c r="SO1" s="92"/>
      <c r="SP1" s="70"/>
      <c r="SQ1" s="103" t="s">
        <v>892</v>
      </c>
      <c r="SR1" s="104"/>
      <c r="SS1" s="104"/>
      <c r="ST1" s="104"/>
      <c r="SU1" s="104"/>
      <c r="SV1" s="104"/>
      <c r="SW1" s="104"/>
      <c r="SX1" s="104"/>
      <c r="SY1" s="104"/>
      <c r="SZ1" s="104"/>
      <c r="TA1" s="104"/>
      <c r="TB1" s="104"/>
      <c r="TC1" s="104"/>
      <c r="TD1" s="104"/>
      <c r="TE1" s="104"/>
      <c r="TF1" s="104"/>
      <c r="TG1" s="104"/>
      <c r="TH1" s="104"/>
      <c r="TI1" s="104"/>
      <c r="TJ1" s="104"/>
      <c r="TK1" s="104"/>
      <c r="TL1" s="104"/>
      <c r="TM1" s="104"/>
      <c r="TN1" s="104"/>
      <c r="TO1" s="104"/>
      <c r="TP1" s="104"/>
      <c r="TQ1" s="104"/>
      <c r="TR1" s="104"/>
      <c r="TS1" s="104"/>
      <c r="TT1" s="104"/>
      <c r="TU1" s="104"/>
      <c r="TV1" s="104"/>
      <c r="TW1" s="104"/>
      <c r="TX1" s="104"/>
      <c r="TY1" s="104"/>
      <c r="TZ1" s="104"/>
      <c r="UA1" s="104"/>
      <c r="UB1" s="104"/>
      <c r="UC1" s="104"/>
      <c r="UD1" s="104"/>
      <c r="UE1" s="104"/>
      <c r="UF1" s="104"/>
      <c r="UG1" s="104"/>
      <c r="UH1" s="104"/>
      <c r="UI1" s="104"/>
      <c r="UJ1" s="104"/>
      <c r="UK1" s="104"/>
      <c r="UL1" s="104"/>
      <c r="UM1" s="104"/>
      <c r="UN1" s="70"/>
      <c r="UO1" s="91" t="s">
        <v>893</v>
      </c>
      <c r="UP1" s="92"/>
      <c r="UQ1" s="92"/>
      <c r="UR1" s="92"/>
      <c r="US1" s="92"/>
      <c r="UT1" s="92"/>
      <c r="UU1" s="92"/>
      <c r="UV1" s="92"/>
      <c r="UW1" s="92"/>
      <c r="UX1" s="92"/>
      <c r="UY1" s="92"/>
      <c r="UZ1" s="92"/>
      <c r="VA1" s="92"/>
      <c r="VB1" s="92"/>
      <c r="VC1" s="92"/>
      <c r="VD1" s="92"/>
      <c r="VE1" s="92"/>
      <c r="VF1" s="92"/>
      <c r="VG1" s="92"/>
      <c r="VH1" s="92"/>
      <c r="VI1" s="92"/>
      <c r="VJ1" s="92"/>
      <c r="VK1" s="92"/>
      <c r="VL1" s="92"/>
      <c r="VM1" s="92"/>
      <c r="VN1" s="92"/>
      <c r="VO1" s="92"/>
      <c r="VP1" s="92"/>
      <c r="VQ1" s="92"/>
      <c r="VR1" s="92"/>
      <c r="VS1" s="92"/>
      <c r="VT1" s="92"/>
      <c r="VU1" s="92"/>
      <c r="VV1" s="92"/>
      <c r="VW1" s="92"/>
      <c r="VX1" s="92"/>
      <c r="VY1" s="92"/>
      <c r="VZ1" s="92"/>
      <c r="WA1" s="70"/>
      <c r="WB1" s="103" t="s">
        <v>894</v>
      </c>
      <c r="WC1" s="104"/>
      <c r="WD1" s="104"/>
      <c r="WE1" s="104"/>
      <c r="WF1" s="104"/>
      <c r="WG1" s="104"/>
      <c r="WH1" s="104"/>
      <c r="WI1" s="104"/>
      <c r="WJ1" s="104"/>
      <c r="WK1" s="104"/>
      <c r="WL1" s="104"/>
      <c r="WM1" s="104"/>
      <c r="WN1" s="104"/>
      <c r="WO1" s="104"/>
      <c r="WP1" s="104"/>
      <c r="WQ1" s="104"/>
      <c r="WR1" s="104"/>
      <c r="WS1" s="104"/>
      <c r="WT1" s="104"/>
      <c r="WU1" s="104"/>
      <c r="WV1" s="104"/>
      <c r="WW1" s="104"/>
      <c r="WX1" s="104"/>
      <c r="WY1" s="104"/>
      <c r="WZ1" s="104"/>
      <c r="XA1" s="104"/>
      <c r="XB1" s="104"/>
      <c r="XC1" s="104"/>
      <c r="XD1" s="104"/>
      <c r="XE1" s="104"/>
      <c r="XF1" s="104"/>
      <c r="XG1" s="104"/>
      <c r="XH1" s="104"/>
      <c r="XI1" s="104"/>
      <c r="XJ1" s="104"/>
      <c r="XK1" s="104"/>
      <c r="XL1" s="104"/>
      <c r="XM1" s="104"/>
      <c r="XN1" s="104"/>
      <c r="XO1" s="104"/>
      <c r="XP1" s="104"/>
      <c r="XQ1" s="104"/>
      <c r="XR1" s="104"/>
      <c r="XS1" s="70"/>
      <c r="XT1" s="91" t="s">
        <v>895</v>
      </c>
      <c r="XU1" s="92"/>
      <c r="XV1" s="92"/>
      <c r="XW1" s="92"/>
      <c r="XX1" s="92"/>
      <c r="XY1" s="92"/>
      <c r="XZ1" s="92"/>
      <c r="YA1" s="92"/>
      <c r="YB1" s="92"/>
      <c r="YC1" s="92"/>
      <c r="YD1" s="92"/>
      <c r="YE1" s="92"/>
      <c r="YF1" s="92"/>
      <c r="YG1" s="92"/>
      <c r="YH1" s="92"/>
      <c r="YI1" s="92"/>
      <c r="YJ1" s="92"/>
      <c r="YK1" s="92"/>
      <c r="YL1" s="92"/>
      <c r="YM1" s="92"/>
      <c r="YN1" s="92"/>
      <c r="YO1" s="92"/>
      <c r="YP1" s="92"/>
      <c r="YQ1" s="92"/>
      <c r="YR1" s="92"/>
      <c r="YS1" s="92"/>
      <c r="YT1" s="70"/>
      <c r="YU1" s="103" t="s">
        <v>896</v>
      </c>
      <c r="YV1" s="104"/>
      <c r="YW1" s="104"/>
      <c r="YX1" s="104"/>
      <c r="YY1" s="104"/>
      <c r="YZ1" s="104"/>
      <c r="ZA1" s="104"/>
      <c r="ZB1" s="104"/>
      <c r="ZC1" s="104"/>
      <c r="ZD1" s="104"/>
      <c r="ZE1" s="104"/>
      <c r="ZF1" s="104"/>
      <c r="ZG1" s="104"/>
      <c r="ZH1" s="104"/>
      <c r="ZI1" s="104"/>
      <c r="ZJ1" s="104"/>
      <c r="ZK1" s="104"/>
      <c r="ZL1" s="104"/>
      <c r="ZM1" s="104"/>
      <c r="ZN1" s="104"/>
      <c r="ZO1" s="104"/>
      <c r="ZP1" s="104"/>
      <c r="ZQ1" s="104"/>
      <c r="ZR1" s="104"/>
      <c r="ZS1" s="104"/>
      <c r="ZT1" s="104"/>
      <c r="ZU1" s="104"/>
      <c r="ZV1" s="104"/>
      <c r="ZW1" s="104"/>
      <c r="ZX1" s="104"/>
      <c r="ZY1" s="104"/>
      <c r="ZZ1" s="104"/>
      <c r="AAA1" s="104"/>
      <c r="AAB1" s="104"/>
      <c r="AAC1" s="104"/>
      <c r="AAD1" s="104"/>
      <c r="AAE1" s="104"/>
      <c r="AAF1" s="70"/>
      <c r="AAG1" s="91" t="s">
        <v>897</v>
      </c>
      <c r="AAH1" s="92"/>
      <c r="AAI1" s="92"/>
      <c r="AAJ1" s="92"/>
      <c r="AAK1" s="92"/>
      <c r="AAL1" s="92"/>
      <c r="AAM1" s="92"/>
      <c r="AAN1" s="92"/>
      <c r="AAO1" s="92"/>
      <c r="AAP1" s="92"/>
      <c r="AAQ1" s="92"/>
      <c r="AAR1" s="92"/>
      <c r="AAS1" s="92"/>
      <c r="AAT1" s="92"/>
      <c r="AAU1" s="92"/>
      <c r="AAV1" s="92"/>
      <c r="AAW1" s="92"/>
      <c r="AAX1" s="92"/>
      <c r="AAY1" s="92"/>
      <c r="AAZ1" s="92"/>
      <c r="ABA1" s="92"/>
      <c r="ABB1" s="92"/>
      <c r="ABC1" s="92"/>
      <c r="ABD1" s="92"/>
      <c r="ABE1" s="92"/>
      <c r="ABF1" s="70"/>
      <c r="ABG1" s="43" t="s">
        <v>901</v>
      </c>
    </row>
    <row r="2" spans="1:736" s="129" customFormat="1" ht="115.2" customHeight="1" x14ac:dyDescent="0.3">
      <c r="A2" s="42" t="s">
        <v>400</v>
      </c>
      <c r="B2" s="40" t="s">
        <v>399</v>
      </c>
      <c r="C2" s="40" t="s">
        <v>398</v>
      </c>
      <c r="D2" s="40" t="s">
        <v>397</v>
      </c>
      <c r="E2" s="40" t="s">
        <v>427</v>
      </c>
      <c r="F2" s="40" t="s">
        <v>396</v>
      </c>
      <c r="G2" s="41" t="s">
        <v>395</v>
      </c>
      <c r="H2" s="40" t="s">
        <v>394</v>
      </c>
      <c r="I2" s="108" t="s">
        <v>393</v>
      </c>
      <c r="J2" s="108"/>
      <c r="K2" s="108" t="s">
        <v>392</v>
      </c>
      <c r="L2" s="108"/>
      <c r="M2" s="109" t="s">
        <v>391</v>
      </c>
      <c r="N2" s="110" t="s">
        <v>390</v>
      </c>
      <c r="O2" s="110" t="s">
        <v>389</v>
      </c>
      <c r="P2" s="111" t="s">
        <v>137</v>
      </c>
      <c r="Q2" s="112" t="s">
        <v>388</v>
      </c>
      <c r="R2" s="112" t="s">
        <v>387</v>
      </c>
      <c r="S2" s="112" t="s">
        <v>386</v>
      </c>
      <c r="T2" s="112" t="s">
        <v>385</v>
      </c>
      <c r="U2" s="112" t="s">
        <v>380</v>
      </c>
      <c r="V2" s="112" t="s">
        <v>384</v>
      </c>
      <c r="W2" s="112" t="s">
        <v>383</v>
      </c>
      <c r="X2" s="112" t="s">
        <v>382</v>
      </c>
      <c r="Y2" s="112" t="s">
        <v>381</v>
      </c>
      <c r="Z2" s="112" t="s">
        <v>379</v>
      </c>
      <c r="AA2" s="112" t="s">
        <v>378</v>
      </c>
      <c r="AB2" s="112" t="s">
        <v>377</v>
      </c>
      <c r="AC2" s="112" t="s">
        <v>376</v>
      </c>
      <c r="AD2" s="113" t="s">
        <v>388</v>
      </c>
      <c r="AE2" s="113" t="s">
        <v>387</v>
      </c>
      <c r="AF2" s="113" t="s">
        <v>386</v>
      </c>
      <c r="AG2" s="113" t="s">
        <v>385</v>
      </c>
      <c r="AH2" s="113" t="s">
        <v>380</v>
      </c>
      <c r="AI2" s="113" t="s">
        <v>384</v>
      </c>
      <c r="AJ2" s="113" t="s">
        <v>383</v>
      </c>
      <c r="AK2" s="113" t="s">
        <v>382</v>
      </c>
      <c r="AL2" s="113" t="s">
        <v>381</v>
      </c>
      <c r="AM2" s="113" t="s">
        <v>379</v>
      </c>
      <c r="AN2" s="113" t="s">
        <v>378</v>
      </c>
      <c r="AO2" s="113" t="s">
        <v>377</v>
      </c>
      <c r="AP2" s="113" t="s">
        <v>376</v>
      </c>
      <c r="AQ2" s="114" t="s">
        <v>375</v>
      </c>
      <c r="AR2" s="93" t="s">
        <v>374</v>
      </c>
      <c r="AS2" s="93" t="s">
        <v>373</v>
      </c>
      <c r="AT2" s="93" t="s">
        <v>372</v>
      </c>
      <c r="AU2" s="93" t="s">
        <v>371</v>
      </c>
      <c r="AV2" s="93" t="s">
        <v>370</v>
      </c>
      <c r="AW2" s="93" t="s">
        <v>369</v>
      </c>
      <c r="AX2" s="93" t="s">
        <v>368</v>
      </c>
      <c r="AY2" s="93" t="s">
        <v>367</v>
      </c>
      <c r="AZ2" s="93" t="s">
        <v>366</v>
      </c>
      <c r="BA2" s="93" t="s">
        <v>365</v>
      </c>
      <c r="BB2" s="93" t="s">
        <v>364</v>
      </c>
      <c r="BC2" s="93" t="s">
        <v>363</v>
      </c>
      <c r="BD2" s="93" t="s">
        <v>362</v>
      </c>
      <c r="BE2" s="93" t="s">
        <v>361</v>
      </c>
      <c r="BF2" s="93" t="s">
        <v>360</v>
      </c>
      <c r="BG2" s="93" t="s">
        <v>359</v>
      </c>
      <c r="BH2" s="93" t="s">
        <v>358</v>
      </c>
      <c r="BI2" s="93" t="s">
        <v>357</v>
      </c>
      <c r="BJ2" s="93" t="s">
        <v>356</v>
      </c>
      <c r="BK2" s="93" t="s">
        <v>355</v>
      </c>
      <c r="BL2" s="93" t="s">
        <v>354</v>
      </c>
      <c r="BM2" s="93" t="s">
        <v>353</v>
      </c>
      <c r="BN2" s="93" t="s">
        <v>352</v>
      </c>
      <c r="BO2" s="93" t="s">
        <v>351</v>
      </c>
      <c r="BP2" s="93" t="s">
        <v>350</v>
      </c>
      <c r="BQ2" s="93" t="s">
        <v>349</v>
      </c>
      <c r="BR2" s="93" t="s">
        <v>348</v>
      </c>
      <c r="BS2" s="93" t="s">
        <v>347</v>
      </c>
      <c r="BT2" s="93" t="s">
        <v>346</v>
      </c>
      <c r="BU2" s="93" t="s">
        <v>345</v>
      </c>
      <c r="BV2" s="93" t="s">
        <v>344</v>
      </c>
      <c r="BW2" s="93" t="s">
        <v>343</v>
      </c>
      <c r="BX2" s="93" t="s">
        <v>342</v>
      </c>
      <c r="BY2" s="93" t="s">
        <v>341</v>
      </c>
      <c r="BZ2" s="93" t="s">
        <v>340</v>
      </c>
      <c r="CA2" s="93" t="s">
        <v>339</v>
      </c>
      <c r="CB2" s="94" t="s">
        <v>338</v>
      </c>
      <c r="CC2" s="94" t="s">
        <v>337</v>
      </c>
      <c r="CD2" s="94" t="s">
        <v>336</v>
      </c>
      <c r="CE2" s="94" t="s">
        <v>335</v>
      </c>
      <c r="CF2" s="94" t="s">
        <v>334</v>
      </c>
      <c r="CG2" s="94" t="s">
        <v>333</v>
      </c>
      <c r="CH2" s="94" t="s">
        <v>332</v>
      </c>
      <c r="CI2" s="94" t="s">
        <v>331</v>
      </c>
      <c r="CJ2" s="94" t="s">
        <v>330</v>
      </c>
      <c r="CK2" s="115" t="s">
        <v>329</v>
      </c>
      <c r="CL2" s="115" t="s">
        <v>328</v>
      </c>
      <c r="CM2" s="115" t="s">
        <v>327</v>
      </c>
      <c r="CN2" s="95" t="s">
        <v>326</v>
      </c>
      <c r="CO2" s="95" t="s">
        <v>325</v>
      </c>
      <c r="CP2" s="116" t="s">
        <v>324</v>
      </c>
      <c r="CQ2" s="116" t="s">
        <v>323</v>
      </c>
      <c r="CR2" s="116" t="s">
        <v>322</v>
      </c>
      <c r="CS2" s="116" t="s">
        <v>321</v>
      </c>
      <c r="CT2" s="116" t="s">
        <v>317</v>
      </c>
      <c r="CU2" s="116" t="s">
        <v>320</v>
      </c>
      <c r="CV2" s="116" t="s">
        <v>319</v>
      </c>
      <c r="CW2" s="116" t="s">
        <v>318</v>
      </c>
      <c r="CX2" s="116" t="s">
        <v>317</v>
      </c>
      <c r="CY2" s="116" t="s">
        <v>316</v>
      </c>
      <c r="CZ2" s="116" t="s">
        <v>315</v>
      </c>
      <c r="DA2" s="117" t="s">
        <v>314</v>
      </c>
      <c r="DB2" s="117" t="s">
        <v>313</v>
      </c>
      <c r="DC2" s="117" t="s">
        <v>312</v>
      </c>
      <c r="DD2" s="117" t="s">
        <v>311</v>
      </c>
      <c r="DE2" s="117" t="s">
        <v>310</v>
      </c>
      <c r="DF2" s="117" t="s">
        <v>309</v>
      </c>
      <c r="DG2" s="117" t="s">
        <v>308</v>
      </c>
      <c r="DH2" s="117" t="s">
        <v>438</v>
      </c>
      <c r="DI2" s="117" t="s">
        <v>307</v>
      </c>
      <c r="DJ2" s="117" t="s">
        <v>306</v>
      </c>
      <c r="DK2" s="117" t="s">
        <v>437</v>
      </c>
      <c r="DL2" s="117" t="s">
        <v>436</v>
      </c>
      <c r="DM2" s="117" t="s">
        <v>305</v>
      </c>
      <c r="DN2" s="117" t="s">
        <v>304</v>
      </c>
      <c r="DO2" s="117" t="s">
        <v>303</v>
      </c>
      <c r="DP2" s="117" t="s">
        <v>302</v>
      </c>
      <c r="DQ2" s="96" t="s">
        <v>301</v>
      </c>
      <c r="DR2" s="96" t="s">
        <v>300</v>
      </c>
      <c r="DS2" s="96" t="s">
        <v>299</v>
      </c>
      <c r="DT2" s="96" t="s">
        <v>298</v>
      </c>
      <c r="DU2" s="96" t="s">
        <v>297</v>
      </c>
      <c r="DV2" s="96" t="s">
        <v>296</v>
      </c>
      <c r="DW2" s="118" t="s">
        <v>144</v>
      </c>
      <c r="DX2" s="118" t="s">
        <v>143</v>
      </c>
      <c r="DY2" s="97" t="s">
        <v>295</v>
      </c>
      <c r="DZ2" s="97" t="s">
        <v>294</v>
      </c>
      <c r="EA2" s="97" t="s">
        <v>293</v>
      </c>
      <c r="EB2" s="97" t="s">
        <v>292</v>
      </c>
      <c r="EC2" s="97" t="s">
        <v>291</v>
      </c>
      <c r="ED2" s="119" t="s">
        <v>290</v>
      </c>
      <c r="EE2" s="119" t="s">
        <v>289</v>
      </c>
      <c r="EF2" s="119" t="s">
        <v>288</v>
      </c>
      <c r="EG2" s="119" t="s">
        <v>287</v>
      </c>
      <c r="EH2" s="119" t="s">
        <v>286</v>
      </c>
      <c r="EI2" s="119" t="s">
        <v>285</v>
      </c>
      <c r="EJ2" s="119" t="s">
        <v>284</v>
      </c>
      <c r="EK2" s="119" t="s">
        <v>283</v>
      </c>
      <c r="EL2" s="119" t="s">
        <v>282</v>
      </c>
      <c r="EM2" s="120" t="s">
        <v>281</v>
      </c>
      <c r="EN2" s="120" t="s">
        <v>280</v>
      </c>
      <c r="EO2" s="121" t="s">
        <v>279</v>
      </c>
      <c r="EP2" s="121" t="s">
        <v>278</v>
      </c>
      <c r="EQ2" s="122" t="s">
        <v>277</v>
      </c>
      <c r="ER2" s="121" t="s">
        <v>276</v>
      </c>
      <c r="ES2" s="121" t="s">
        <v>275</v>
      </c>
      <c r="ET2" s="121" t="s">
        <v>274</v>
      </c>
      <c r="EU2" s="121" t="s">
        <v>273</v>
      </c>
      <c r="EV2" s="121" t="s">
        <v>272</v>
      </c>
      <c r="EW2" s="121" t="s">
        <v>271</v>
      </c>
      <c r="EX2" s="121" t="s">
        <v>270</v>
      </c>
      <c r="EY2" s="121" t="s">
        <v>269</v>
      </c>
      <c r="EZ2" s="121" t="s">
        <v>268</v>
      </c>
      <c r="FA2" s="121" t="s">
        <v>267</v>
      </c>
      <c r="FB2" s="121" t="s">
        <v>266</v>
      </c>
      <c r="FC2" s="121" t="s">
        <v>265</v>
      </c>
      <c r="FD2" s="121" t="s">
        <v>264</v>
      </c>
      <c r="FE2" s="121" t="s">
        <v>263</v>
      </c>
      <c r="FF2" s="121" t="s">
        <v>262</v>
      </c>
      <c r="FG2" s="121" t="s">
        <v>261</v>
      </c>
      <c r="FH2" s="121" t="s">
        <v>260</v>
      </c>
      <c r="FI2" s="121" t="s">
        <v>259</v>
      </c>
      <c r="FJ2" s="121" t="s">
        <v>258</v>
      </c>
      <c r="FK2" s="121" t="s">
        <v>257</v>
      </c>
      <c r="FL2" s="121" t="s">
        <v>256</v>
      </c>
      <c r="FM2" s="121" t="s">
        <v>255</v>
      </c>
      <c r="FN2" s="121" t="s">
        <v>254</v>
      </c>
      <c r="FO2" s="121" t="s">
        <v>253</v>
      </c>
      <c r="FP2" s="121" t="s">
        <v>252</v>
      </c>
      <c r="FQ2" s="121" t="s">
        <v>251</v>
      </c>
      <c r="FR2" s="121" t="s">
        <v>250</v>
      </c>
      <c r="FS2" s="121" t="s">
        <v>249</v>
      </c>
      <c r="FT2" s="121" t="s">
        <v>248</v>
      </c>
      <c r="FU2" s="121" t="s">
        <v>247</v>
      </c>
      <c r="FV2" s="121" t="s">
        <v>246</v>
      </c>
      <c r="FW2" s="121" t="s">
        <v>245</v>
      </c>
      <c r="FX2" s="121" t="s">
        <v>244</v>
      </c>
      <c r="FY2" s="121" t="s">
        <v>243</v>
      </c>
      <c r="FZ2" s="121" t="s">
        <v>242</v>
      </c>
      <c r="GA2" s="121" t="s">
        <v>241</v>
      </c>
      <c r="GB2" s="121" t="s">
        <v>240</v>
      </c>
      <c r="GC2" s="121" t="s">
        <v>239</v>
      </c>
      <c r="GD2" s="121" t="s">
        <v>238</v>
      </c>
      <c r="GE2" s="121" t="s">
        <v>237</v>
      </c>
      <c r="GF2" s="121" t="s">
        <v>236</v>
      </c>
      <c r="GG2" s="121" t="s">
        <v>235</v>
      </c>
      <c r="GH2" s="121" t="s">
        <v>234</v>
      </c>
      <c r="GI2" s="121" t="s">
        <v>233</v>
      </c>
      <c r="GJ2" s="121" t="s">
        <v>232</v>
      </c>
      <c r="GK2" s="121" t="s">
        <v>231</v>
      </c>
      <c r="GL2" s="121" t="s">
        <v>230</v>
      </c>
      <c r="GM2" s="121" t="s">
        <v>229</v>
      </c>
      <c r="GN2" s="121" t="s">
        <v>228</v>
      </c>
      <c r="GO2" s="121" t="s">
        <v>227</v>
      </c>
      <c r="GP2" s="121" t="s">
        <v>226</v>
      </c>
      <c r="GQ2" s="121" t="s">
        <v>225</v>
      </c>
      <c r="GR2" s="121" t="s">
        <v>224</v>
      </c>
      <c r="GS2" s="121" t="s">
        <v>223</v>
      </c>
      <c r="GT2" s="121" t="s">
        <v>222</v>
      </c>
      <c r="GU2" s="121" t="s">
        <v>221</v>
      </c>
      <c r="GV2" s="121" t="s">
        <v>220</v>
      </c>
      <c r="GW2" s="121" t="s">
        <v>219</v>
      </c>
      <c r="GX2" s="121" t="s">
        <v>218</v>
      </c>
      <c r="GY2" s="121" t="s">
        <v>217</v>
      </c>
      <c r="GZ2" s="121" t="s">
        <v>216</v>
      </c>
      <c r="HA2" s="121" t="s">
        <v>215</v>
      </c>
      <c r="HB2" s="121" t="s">
        <v>214</v>
      </c>
      <c r="HC2" s="121" t="s">
        <v>213</v>
      </c>
      <c r="HD2" s="121" t="s">
        <v>212</v>
      </c>
      <c r="HE2" s="121" t="s">
        <v>211</v>
      </c>
      <c r="HF2" s="121" t="s">
        <v>210</v>
      </c>
      <c r="HG2" s="121" t="s">
        <v>209</v>
      </c>
      <c r="HH2" s="121" t="s">
        <v>208</v>
      </c>
      <c r="HI2" s="121" t="s">
        <v>207</v>
      </c>
      <c r="HJ2" s="121" t="s">
        <v>206</v>
      </c>
      <c r="HK2" s="121" t="s">
        <v>205</v>
      </c>
      <c r="HL2" s="121" t="s">
        <v>204</v>
      </c>
      <c r="HM2" s="121" t="s">
        <v>203</v>
      </c>
      <c r="HN2" s="121" t="s">
        <v>202</v>
      </c>
      <c r="HO2" s="121" t="s">
        <v>201</v>
      </c>
      <c r="HP2" s="121" t="s">
        <v>200</v>
      </c>
      <c r="HQ2" s="121" t="s">
        <v>199</v>
      </c>
      <c r="HR2" s="121" t="s">
        <v>198</v>
      </c>
      <c r="HS2" s="121" t="s">
        <v>197</v>
      </c>
      <c r="HT2" s="121" t="s">
        <v>196</v>
      </c>
      <c r="HU2" s="121" t="s">
        <v>195</v>
      </c>
      <c r="HV2" s="121" t="s">
        <v>194</v>
      </c>
      <c r="HW2" s="121" t="s">
        <v>193</v>
      </c>
      <c r="HX2" s="121" t="s">
        <v>192</v>
      </c>
      <c r="HY2" s="121" t="s">
        <v>191</v>
      </c>
      <c r="HZ2" s="121" t="s">
        <v>190</v>
      </c>
      <c r="IA2" s="121" t="s">
        <v>189</v>
      </c>
      <c r="IB2" s="121" t="s">
        <v>188</v>
      </c>
      <c r="IC2" s="121" t="s">
        <v>187</v>
      </c>
      <c r="ID2" s="121" t="s">
        <v>186</v>
      </c>
      <c r="IE2" s="121" t="s">
        <v>185</v>
      </c>
      <c r="IF2" s="121" t="s">
        <v>184</v>
      </c>
      <c r="IG2" s="121" t="s">
        <v>183</v>
      </c>
      <c r="IH2" s="121" t="s">
        <v>182</v>
      </c>
      <c r="II2" s="121" t="s">
        <v>181</v>
      </c>
      <c r="IJ2" s="121" t="s">
        <v>180</v>
      </c>
      <c r="IK2" s="121" t="s">
        <v>179</v>
      </c>
      <c r="IL2" s="121" t="s">
        <v>178</v>
      </c>
      <c r="IM2" s="121" t="s">
        <v>177</v>
      </c>
      <c r="IN2" s="121" t="s">
        <v>176</v>
      </c>
      <c r="IO2" s="121" t="s">
        <v>175</v>
      </c>
      <c r="IP2" s="121" t="s">
        <v>174</v>
      </c>
      <c r="IQ2" s="121" t="s">
        <v>173</v>
      </c>
      <c r="IR2" s="121" t="s">
        <v>172</v>
      </c>
      <c r="IS2" s="121" t="s">
        <v>171</v>
      </c>
      <c r="IT2" s="123" t="s">
        <v>170</v>
      </c>
      <c r="IU2" s="123" t="s">
        <v>169</v>
      </c>
      <c r="IV2" s="123" t="s">
        <v>168</v>
      </c>
      <c r="IW2" s="123" t="s">
        <v>167</v>
      </c>
      <c r="IX2" s="124" t="s">
        <v>166</v>
      </c>
      <c r="IY2" s="98" t="s">
        <v>165</v>
      </c>
      <c r="IZ2" s="98" t="s">
        <v>164</v>
      </c>
      <c r="JA2" s="98" t="s">
        <v>163</v>
      </c>
      <c r="JB2" s="98" t="s">
        <v>162</v>
      </c>
      <c r="JC2" s="98" t="s">
        <v>161</v>
      </c>
      <c r="JD2" s="98" t="s">
        <v>160</v>
      </c>
      <c r="JE2" s="98" t="s">
        <v>159</v>
      </c>
      <c r="JF2" s="98" t="s">
        <v>158</v>
      </c>
      <c r="JG2" s="98" t="s">
        <v>157</v>
      </c>
      <c r="JH2" s="98" t="s">
        <v>156</v>
      </c>
      <c r="JI2" s="99" t="s">
        <v>155</v>
      </c>
      <c r="JJ2" s="99" t="s">
        <v>154</v>
      </c>
      <c r="JK2" s="125" t="s">
        <v>153</v>
      </c>
      <c r="JL2" s="100" t="s">
        <v>152</v>
      </c>
      <c r="JM2" s="100" t="s">
        <v>151</v>
      </c>
      <c r="JN2" s="100" t="s">
        <v>150</v>
      </c>
      <c r="JO2" s="101" t="s">
        <v>149</v>
      </c>
      <c r="JP2" s="101" t="s">
        <v>148</v>
      </c>
      <c r="JQ2" s="101" t="s">
        <v>147</v>
      </c>
      <c r="JR2" s="102" t="s">
        <v>146</v>
      </c>
      <c r="JS2" s="102" t="s">
        <v>898</v>
      </c>
      <c r="JT2" s="102" t="s">
        <v>899</v>
      </c>
      <c r="JU2" s="102" t="s">
        <v>900</v>
      </c>
      <c r="JV2" s="130" t="s">
        <v>425</v>
      </c>
      <c r="JW2" s="102" t="s">
        <v>145</v>
      </c>
      <c r="JX2" s="102" t="s">
        <v>426</v>
      </c>
      <c r="JY2" s="126" t="s">
        <v>443</v>
      </c>
      <c r="JZ2" s="126" t="s">
        <v>444</v>
      </c>
      <c r="KA2" s="126" t="s">
        <v>445</v>
      </c>
      <c r="KB2" s="126" t="s">
        <v>446</v>
      </c>
      <c r="KC2" s="126" t="s">
        <v>447</v>
      </c>
      <c r="KD2" s="126" t="s">
        <v>448</v>
      </c>
      <c r="KE2" s="126" t="s">
        <v>449</v>
      </c>
      <c r="KF2" s="126" t="s">
        <v>450</v>
      </c>
      <c r="KG2" s="126" t="s">
        <v>451</v>
      </c>
      <c r="KH2" s="126" t="s">
        <v>452</v>
      </c>
      <c r="KI2" s="126" t="s">
        <v>453</v>
      </c>
      <c r="KJ2" s="126" t="s">
        <v>454</v>
      </c>
      <c r="KK2" s="126" t="s">
        <v>455</v>
      </c>
      <c r="KL2" s="126" t="s">
        <v>456</v>
      </c>
      <c r="KM2" s="126" t="s">
        <v>457</v>
      </c>
      <c r="KN2" s="126" t="s">
        <v>458</v>
      </c>
      <c r="KO2" s="126" t="s">
        <v>459</v>
      </c>
      <c r="KP2" s="126" t="s">
        <v>460</v>
      </c>
      <c r="KQ2" s="126" t="s">
        <v>461</v>
      </c>
      <c r="KR2" s="126" t="s">
        <v>462</v>
      </c>
      <c r="KS2" s="126" t="s">
        <v>463</v>
      </c>
      <c r="KT2" s="126" t="s">
        <v>464</v>
      </c>
      <c r="KU2" s="127" t="s">
        <v>882</v>
      </c>
      <c r="KV2" s="128" t="s">
        <v>466</v>
      </c>
      <c r="KW2" s="128" t="s">
        <v>467</v>
      </c>
      <c r="KX2" s="128" t="s">
        <v>468</v>
      </c>
      <c r="KY2" s="128" t="s">
        <v>469</v>
      </c>
      <c r="KZ2" s="128" t="s">
        <v>470</v>
      </c>
      <c r="LA2" s="128" t="s">
        <v>471</v>
      </c>
      <c r="LB2" s="128" t="s">
        <v>472</v>
      </c>
      <c r="LC2" s="128" t="s">
        <v>473</v>
      </c>
      <c r="LD2" s="128" t="s">
        <v>474</v>
      </c>
      <c r="LE2" s="128" t="s">
        <v>475</v>
      </c>
      <c r="LF2" s="128" t="s">
        <v>476</v>
      </c>
      <c r="LG2" s="128" t="s">
        <v>477</v>
      </c>
      <c r="LH2" s="128" t="s">
        <v>478</v>
      </c>
      <c r="LI2" s="128" t="s">
        <v>479</v>
      </c>
      <c r="LJ2" s="127" t="s">
        <v>882</v>
      </c>
      <c r="LK2" s="126" t="s">
        <v>481</v>
      </c>
      <c r="LL2" s="126" t="s">
        <v>482</v>
      </c>
      <c r="LM2" s="126" t="s">
        <v>483</v>
      </c>
      <c r="LN2" s="126" t="s">
        <v>484</v>
      </c>
      <c r="LO2" s="126" t="s">
        <v>485</v>
      </c>
      <c r="LP2" s="126" t="s">
        <v>486</v>
      </c>
      <c r="LQ2" s="126" t="s">
        <v>487</v>
      </c>
      <c r="LR2" s="126" t="s">
        <v>488</v>
      </c>
      <c r="LS2" s="126" t="s">
        <v>489</v>
      </c>
      <c r="LT2" s="126" t="s">
        <v>490</v>
      </c>
      <c r="LU2" s="126" t="s">
        <v>491</v>
      </c>
      <c r="LV2" s="126" t="s">
        <v>492</v>
      </c>
      <c r="LW2" s="126" t="s">
        <v>493</v>
      </c>
      <c r="LX2" s="126" t="s">
        <v>494</v>
      </c>
      <c r="LY2" s="126" t="s">
        <v>495</v>
      </c>
      <c r="LZ2" s="126" t="s">
        <v>496</v>
      </c>
      <c r="MA2" s="126" t="s">
        <v>497</v>
      </c>
      <c r="MB2" s="126" t="s">
        <v>498</v>
      </c>
      <c r="MC2" s="126" t="s">
        <v>499</v>
      </c>
      <c r="MD2" s="126" t="s">
        <v>500</v>
      </c>
      <c r="ME2" s="126" t="s">
        <v>501</v>
      </c>
      <c r="MF2" s="126" t="s">
        <v>502</v>
      </c>
      <c r="MG2" s="126" t="s">
        <v>503</v>
      </c>
      <c r="MH2" s="126" t="s">
        <v>504</v>
      </c>
      <c r="MI2" s="126" t="s">
        <v>505</v>
      </c>
      <c r="MJ2" s="126" t="s">
        <v>506</v>
      </c>
      <c r="MK2" s="127" t="s">
        <v>882</v>
      </c>
      <c r="ML2" s="128" t="s">
        <v>508</v>
      </c>
      <c r="MM2" s="128" t="s">
        <v>509</v>
      </c>
      <c r="MN2" s="128" t="s">
        <v>510</v>
      </c>
      <c r="MO2" s="128" t="s">
        <v>511</v>
      </c>
      <c r="MP2" s="128" t="s">
        <v>512</v>
      </c>
      <c r="MQ2" s="128" t="s">
        <v>513</v>
      </c>
      <c r="MR2" s="128" t="s">
        <v>514</v>
      </c>
      <c r="MS2" s="128" t="s">
        <v>515</v>
      </c>
      <c r="MT2" s="128" t="s">
        <v>516</v>
      </c>
      <c r="MU2" s="128" t="s">
        <v>517</v>
      </c>
      <c r="MV2" s="128" t="s">
        <v>518</v>
      </c>
      <c r="MW2" s="128" t="s">
        <v>519</v>
      </c>
      <c r="MX2" s="128" t="s">
        <v>520</v>
      </c>
      <c r="MY2" s="128" t="s">
        <v>521</v>
      </c>
      <c r="MZ2" s="128" t="s">
        <v>522</v>
      </c>
      <c r="NA2" s="128" t="s">
        <v>523</v>
      </c>
      <c r="NB2" s="128" t="s">
        <v>524</v>
      </c>
      <c r="NC2" s="128" t="s">
        <v>525</v>
      </c>
      <c r="ND2" s="128" t="s">
        <v>526</v>
      </c>
      <c r="NE2" s="128" t="s">
        <v>527</v>
      </c>
      <c r="NF2" s="128" t="s">
        <v>528</v>
      </c>
      <c r="NG2" s="128" t="s">
        <v>529</v>
      </c>
      <c r="NH2" s="128" t="s">
        <v>530</v>
      </c>
      <c r="NI2" s="128" t="s">
        <v>531</v>
      </c>
      <c r="NJ2" s="128" t="s">
        <v>532</v>
      </c>
      <c r="NK2" s="128" t="s">
        <v>533</v>
      </c>
      <c r="NL2" s="128" t="s">
        <v>534</v>
      </c>
      <c r="NM2" s="128" t="s">
        <v>535</v>
      </c>
      <c r="NN2" s="127" t="s">
        <v>882</v>
      </c>
      <c r="NO2" s="126" t="s">
        <v>537</v>
      </c>
      <c r="NP2" s="126" t="s">
        <v>538</v>
      </c>
      <c r="NQ2" s="126" t="s">
        <v>539</v>
      </c>
      <c r="NR2" s="126" t="s">
        <v>540</v>
      </c>
      <c r="NS2" s="126" t="s">
        <v>541</v>
      </c>
      <c r="NT2" s="126" t="s">
        <v>542</v>
      </c>
      <c r="NU2" s="126" t="s">
        <v>543</v>
      </c>
      <c r="NV2" s="126" t="s">
        <v>544</v>
      </c>
      <c r="NW2" s="126" t="s">
        <v>545</v>
      </c>
      <c r="NX2" s="126" t="s">
        <v>546</v>
      </c>
      <c r="NY2" s="126" t="s">
        <v>547</v>
      </c>
      <c r="NZ2" s="126" t="s">
        <v>548</v>
      </c>
      <c r="OA2" s="126" t="s">
        <v>549</v>
      </c>
      <c r="OB2" s="126" t="s">
        <v>550</v>
      </c>
      <c r="OC2" s="126" t="s">
        <v>551</v>
      </c>
      <c r="OD2" s="126" t="s">
        <v>552</v>
      </c>
      <c r="OE2" s="126" t="s">
        <v>553</v>
      </c>
      <c r="OF2" s="126" t="s">
        <v>554</v>
      </c>
      <c r="OG2" s="126" t="s">
        <v>555</v>
      </c>
      <c r="OH2" s="126" t="s">
        <v>556</v>
      </c>
      <c r="OI2" s="126" t="s">
        <v>557</v>
      </c>
      <c r="OJ2" s="126" t="s">
        <v>558</v>
      </c>
      <c r="OK2" s="126" t="s">
        <v>559</v>
      </c>
      <c r="OL2" s="126" t="s">
        <v>560</v>
      </c>
      <c r="OM2" s="126" t="s">
        <v>556</v>
      </c>
      <c r="ON2" s="126" t="s">
        <v>561</v>
      </c>
      <c r="OO2" s="126" t="s">
        <v>562</v>
      </c>
      <c r="OP2" s="126" t="s">
        <v>563</v>
      </c>
      <c r="OQ2" s="126" t="s">
        <v>564</v>
      </c>
      <c r="OR2" s="126" t="s">
        <v>565</v>
      </c>
      <c r="OS2" s="126" t="s">
        <v>566</v>
      </c>
      <c r="OT2" s="126" t="s">
        <v>567</v>
      </c>
      <c r="OU2" s="126" t="s">
        <v>568</v>
      </c>
      <c r="OV2" s="126" t="s">
        <v>569</v>
      </c>
      <c r="OW2" s="127" t="s">
        <v>882</v>
      </c>
      <c r="OX2" s="128" t="s">
        <v>571</v>
      </c>
      <c r="OY2" s="128" t="s">
        <v>572</v>
      </c>
      <c r="OZ2" s="128" t="s">
        <v>573</v>
      </c>
      <c r="PA2" s="128" t="s">
        <v>574</v>
      </c>
      <c r="PB2" s="128" t="s">
        <v>575</v>
      </c>
      <c r="PC2" s="128" t="s">
        <v>576</v>
      </c>
      <c r="PD2" s="128" t="s">
        <v>577</v>
      </c>
      <c r="PE2" s="128" t="s">
        <v>578</v>
      </c>
      <c r="PF2" s="128" t="s">
        <v>579</v>
      </c>
      <c r="PG2" s="128" t="s">
        <v>580</v>
      </c>
      <c r="PH2" s="128" t="s">
        <v>581</v>
      </c>
      <c r="PI2" s="128" t="s">
        <v>582</v>
      </c>
      <c r="PJ2" s="128" t="s">
        <v>583</v>
      </c>
      <c r="PK2" s="127" t="s">
        <v>882</v>
      </c>
      <c r="PL2" s="126" t="s">
        <v>585</v>
      </c>
      <c r="PM2" s="126" t="s">
        <v>586</v>
      </c>
      <c r="PN2" s="126" t="s">
        <v>587</v>
      </c>
      <c r="PO2" s="126" t="s">
        <v>588</v>
      </c>
      <c r="PP2" s="126" t="s">
        <v>589</v>
      </c>
      <c r="PQ2" s="126" t="s">
        <v>590</v>
      </c>
      <c r="PR2" s="126" t="s">
        <v>591</v>
      </c>
      <c r="PS2" s="126" t="s">
        <v>592</v>
      </c>
      <c r="PT2" s="126" t="s">
        <v>593</v>
      </c>
      <c r="PU2" s="126" t="s">
        <v>594</v>
      </c>
      <c r="PV2" s="126" t="s">
        <v>595</v>
      </c>
      <c r="PW2" s="126" t="s">
        <v>596</v>
      </c>
      <c r="PX2" s="126" t="s">
        <v>597</v>
      </c>
      <c r="PY2" s="126" t="s">
        <v>598</v>
      </c>
      <c r="PZ2" s="126" t="s">
        <v>599</v>
      </c>
      <c r="QA2" s="126" t="s">
        <v>600</v>
      </c>
      <c r="QB2" s="126" t="s">
        <v>601</v>
      </c>
      <c r="QC2" s="126" t="s">
        <v>602</v>
      </c>
      <c r="QD2" s="126" t="s">
        <v>603</v>
      </c>
      <c r="QE2" s="126" t="s">
        <v>604</v>
      </c>
      <c r="QF2" s="126" t="s">
        <v>605</v>
      </c>
      <c r="QG2" s="126" t="s">
        <v>606</v>
      </c>
      <c r="QH2" s="126" t="s">
        <v>607</v>
      </c>
      <c r="QI2" s="126" t="s">
        <v>608</v>
      </c>
      <c r="QJ2" s="126" t="s">
        <v>609</v>
      </c>
      <c r="QK2" s="127" t="s">
        <v>882</v>
      </c>
      <c r="QL2" s="128" t="s">
        <v>611</v>
      </c>
      <c r="QM2" s="128" t="s">
        <v>612</v>
      </c>
      <c r="QN2" s="128" t="s">
        <v>613</v>
      </c>
      <c r="QO2" s="128" t="s">
        <v>614</v>
      </c>
      <c r="QP2" s="128" t="s">
        <v>615</v>
      </c>
      <c r="QQ2" s="128" t="s">
        <v>616</v>
      </c>
      <c r="QR2" s="128" t="s">
        <v>617</v>
      </c>
      <c r="QS2" s="128" t="s">
        <v>618</v>
      </c>
      <c r="QT2" s="128" t="s">
        <v>619</v>
      </c>
      <c r="QU2" s="128" t="s">
        <v>620</v>
      </c>
      <c r="QV2" s="128" t="s">
        <v>621</v>
      </c>
      <c r="QW2" s="128" t="s">
        <v>622</v>
      </c>
      <c r="QX2" s="128" t="s">
        <v>623</v>
      </c>
      <c r="QY2" s="128" t="s">
        <v>624</v>
      </c>
      <c r="QZ2" s="128" t="s">
        <v>625</v>
      </c>
      <c r="RA2" s="128" t="s">
        <v>626</v>
      </c>
      <c r="RB2" s="128" t="s">
        <v>627</v>
      </c>
      <c r="RC2" s="128" t="s">
        <v>628</v>
      </c>
      <c r="RD2" s="128" t="s">
        <v>629</v>
      </c>
      <c r="RE2" s="128" t="s">
        <v>630</v>
      </c>
      <c r="RF2" s="128" t="s">
        <v>631</v>
      </c>
      <c r="RG2" s="128" t="s">
        <v>632</v>
      </c>
      <c r="RH2" s="128" t="s">
        <v>633</v>
      </c>
      <c r="RI2" s="128" t="s">
        <v>634</v>
      </c>
      <c r="RJ2" s="128" t="s">
        <v>604</v>
      </c>
      <c r="RK2" s="128" t="s">
        <v>635</v>
      </c>
      <c r="RL2" s="128" t="s">
        <v>636</v>
      </c>
      <c r="RM2" s="128" t="s">
        <v>637</v>
      </c>
      <c r="RN2" s="128" t="s">
        <v>638</v>
      </c>
      <c r="RO2" s="128" t="s">
        <v>639</v>
      </c>
      <c r="RP2" s="128" t="s">
        <v>640</v>
      </c>
      <c r="RQ2" s="128" t="s">
        <v>641</v>
      </c>
      <c r="RR2" s="128" t="s">
        <v>642</v>
      </c>
      <c r="RS2" s="127" t="s">
        <v>882</v>
      </c>
      <c r="RT2" s="126" t="s">
        <v>644</v>
      </c>
      <c r="RU2" s="126" t="s">
        <v>490</v>
      </c>
      <c r="RV2" s="126" t="s">
        <v>645</v>
      </c>
      <c r="RW2" s="126" t="s">
        <v>646</v>
      </c>
      <c r="RX2" s="126" t="s">
        <v>647</v>
      </c>
      <c r="RY2" s="126" t="s">
        <v>648</v>
      </c>
      <c r="RZ2" s="126" t="s">
        <v>649</v>
      </c>
      <c r="SA2" s="126" t="s">
        <v>650</v>
      </c>
      <c r="SB2" s="126" t="s">
        <v>651</v>
      </c>
      <c r="SC2" s="126" t="s">
        <v>652</v>
      </c>
      <c r="SD2" s="126" t="s">
        <v>653</v>
      </c>
      <c r="SE2" s="126" t="s">
        <v>654</v>
      </c>
      <c r="SF2" s="126" t="s">
        <v>655</v>
      </c>
      <c r="SG2" s="126" t="s">
        <v>656</v>
      </c>
      <c r="SH2" s="126" t="s">
        <v>657</v>
      </c>
      <c r="SI2" s="126" t="s">
        <v>658</v>
      </c>
      <c r="SJ2" s="126" t="s">
        <v>659</v>
      </c>
      <c r="SK2" s="126" t="s">
        <v>660</v>
      </c>
      <c r="SL2" s="126" t="s">
        <v>661</v>
      </c>
      <c r="SM2" s="126" t="s">
        <v>662</v>
      </c>
      <c r="SN2" s="126" t="s">
        <v>663</v>
      </c>
      <c r="SO2" s="126" t="s">
        <v>664</v>
      </c>
      <c r="SP2" s="127" t="s">
        <v>882</v>
      </c>
      <c r="SQ2" s="128" t="s">
        <v>666</v>
      </c>
      <c r="SR2" s="128" t="s">
        <v>667</v>
      </c>
      <c r="SS2" s="128" t="s">
        <v>668</v>
      </c>
      <c r="ST2" s="128" t="s">
        <v>669</v>
      </c>
      <c r="SU2" s="128" t="s">
        <v>670</v>
      </c>
      <c r="SV2" s="128" t="s">
        <v>671</v>
      </c>
      <c r="SW2" s="128" t="s">
        <v>672</v>
      </c>
      <c r="SX2" s="128" t="s">
        <v>673</v>
      </c>
      <c r="SY2" s="128" t="s">
        <v>674</v>
      </c>
      <c r="SZ2" s="128" t="s">
        <v>675</v>
      </c>
      <c r="TA2" s="128" t="s">
        <v>676</v>
      </c>
      <c r="TB2" s="128" t="s">
        <v>677</v>
      </c>
      <c r="TC2" s="128" t="s">
        <v>678</v>
      </c>
      <c r="TD2" s="128" t="s">
        <v>679</v>
      </c>
      <c r="TE2" s="128" t="s">
        <v>680</v>
      </c>
      <c r="TF2" s="128" t="s">
        <v>681</v>
      </c>
      <c r="TG2" s="128" t="s">
        <v>682</v>
      </c>
      <c r="TH2" s="128" t="s">
        <v>683</v>
      </c>
      <c r="TI2" s="128" t="s">
        <v>604</v>
      </c>
      <c r="TJ2" s="128" t="s">
        <v>684</v>
      </c>
      <c r="TK2" s="128" t="s">
        <v>685</v>
      </c>
      <c r="TL2" s="128" t="s">
        <v>686</v>
      </c>
      <c r="TM2" s="128" t="s">
        <v>687</v>
      </c>
      <c r="TN2" s="128" t="s">
        <v>688</v>
      </c>
      <c r="TO2" s="128" t="s">
        <v>689</v>
      </c>
      <c r="TP2" s="128" t="s">
        <v>690</v>
      </c>
      <c r="TQ2" s="128" t="s">
        <v>691</v>
      </c>
      <c r="TR2" s="128" t="s">
        <v>692</v>
      </c>
      <c r="TS2" s="128" t="s">
        <v>693</v>
      </c>
      <c r="TT2" s="128" t="s">
        <v>694</v>
      </c>
      <c r="TU2" s="128" t="s">
        <v>695</v>
      </c>
      <c r="TV2" s="128" t="s">
        <v>696</v>
      </c>
      <c r="TW2" s="128" t="s">
        <v>697</v>
      </c>
      <c r="TX2" s="128" t="s">
        <v>698</v>
      </c>
      <c r="TY2" s="128" t="s">
        <v>699</v>
      </c>
      <c r="TZ2" s="128" t="s">
        <v>700</v>
      </c>
      <c r="UA2" s="128" t="s">
        <v>701</v>
      </c>
      <c r="UB2" s="128" t="s">
        <v>702</v>
      </c>
      <c r="UC2" s="128" t="s">
        <v>703</v>
      </c>
      <c r="UD2" s="128" t="s">
        <v>704</v>
      </c>
      <c r="UE2" s="128" t="s">
        <v>705</v>
      </c>
      <c r="UF2" s="128" t="s">
        <v>706</v>
      </c>
      <c r="UG2" s="128" t="s">
        <v>707</v>
      </c>
      <c r="UH2" s="128" t="s">
        <v>708</v>
      </c>
      <c r="UI2" s="128" t="s">
        <v>709</v>
      </c>
      <c r="UJ2" s="128" t="s">
        <v>710</v>
      </c>
      <c r="UK2" s="128" t="s">
        <v>711</v>
      </c>
      <c r="UL2" s="128" t="s">
        <v>712</v>
      </c>
      <c r="UM2" s="128" t="s">
        <v>713</v>
      </c>
      <c r="UN2" s="127" t="s">
        <v>882</v>
      </c>
      <c r="UO2" s="126" t="s">
        <v>715</v>
      </c>
      <c r="UP2" s="126" t="s">
        <v>716</v>
      </c>
      <c r="UQ2" s="126" t="s">
        <v>717</v>
      </c>
      <c r="UR2" s="126" t="s">
        <v>718</v>
      </c>
      <c r="US2" s="126" t="s">
        <v>719</v>
      </c>
      <c r="UT2" s="126" t="s">
        <v>720</v>
      </c>
      <c r="UU2" s="126" t="s">
        <v>721</v>
      </c>
      <c r="UV2" s="126" t="s">
        <v>722</v>
      </c>
      <c r="UW2" s="126" t="s">
        <v>723</v>
      </c>
      <c r="UX2" s="126" t="s">
        <v>724</v>
      </c>
      <c r="UY2" s="126" t="s">
        <v>725</v>
      </c>
      <c r="UZ2" s="126" t="s">
        <v>726</v>
      </c>
      <c r="VA2" s="126" t="s">
        <v>727</v>
      </c>
      <c r="VB2" s="126" t="s">
        <v>728</v>
      </c>
      <c r="VC2" s="126" t="s">
        <v>729</v>
      </c>
      <c r="VD2" s="126" t="s">
        <v>730</v>
      </c>
      <c r="VE2" s="126" t="s">
        <v>731</v>
      </c>
      <c r="VF2" s="126" t="s">
        <v>732</v>
      </c>
      <c r="VG2" s="126" t="s">
        <v>111</v>
      </c>
      <c r="VH2" s="126" t="s">
        <v>733</v>
      </c>
      <c r="VI2" s="126" t="s">
        <v>734</v>
      </c>
      <c r="VJ2" s="126" t="s">
        <v>735</v>
      </c>
      <c r="VK2" s="126" t="s">
        <v>736</v>
      </c>
      <c r="VL2" s="126" t="s">
        <v>737</v>
      </c>
      <c r="VM2" s="126" t="s">
        <v>738</v>
      </c>
      <c r="VN2" s="126" t="s">
        <v>739</v>
      </c>
      <c r="VO2" s="126" t="s">
        <v>740</v>
      </c>
      <c r="VP2" s="126" t="s">
        <v>741</v>
      </c>
      <c r="VQ2" s="126" t="s">
        <v>742</v>
      </c>
      <c r="VR2" s="126" t="s">
        <v>743</v>
      </c>
      <c r="VS2" s="126" t="s">
        <v>744</v>
      </c>
      <c r="VT2" s="126" t="s">
        <v>745</v>
      </c>
      <c r="VU2" s="126" t="s">
        <v>746</v>
      </c>
      <c r="VV2" s="126" t="s">
        <v>747</v>
      </c>
      <c r="VW2" s="126" t="s">
        <v>748</v>
      </c>
      <c r="VX2" s="126" t="s">
        <v>749</v>
      </c>
      <c r="VY2" s="126" t="s">
        <v>750</v>
      </c>
      <c r="VZ2" s="126" t="s">
        <v>751</v>
      </c>
      <c r="WA2" s="127" t="s">
        <v>882</v>
      </c>
      <c r="WB2" s="128" t="s">
        <v>753</v>
      </c>
      <c r="WC2" s="128" t="s">
        <v>754</v>
      </c>
      <c r="WD2" s="128" t="s">
        <v>755</v>
      </c>
      <c r="WE2" s="128" t="s">
        <v>756</v>
      </c>
      <c r="WF2" s="128" t="s">
        <v>757</v>
      </c>
      <c r="WG2" s="128" t="s">
        <v>758</v>
      </c>
      <c r="WH2" s="128" t="s">
        <v>759</v>
      </c>
      <c r="WI2" s="128" t="s">
        <v>760</v>
      </c>
      <c r="WJ2" s="128" t="s">
        <v>761</v>
      </c>
      <c r="WK2" s="128" t="s">
        <v>762</v>
      </c>
      <c r="WL2" s="128" t="s">
        <v>763</v>
      </c>
      <c r="WM2" s="128" t="s">
        <v>764</v>
      </c>
      <c r="WN2" s="128" t="s">
        <v>765</v>
      </c>
      <c r="WO2" s="128" t="s">
        <v>766</v>
      </c>
      <c r="WP2" s="128" t="s">
        <v>767</v>
      </c>
      <c r="WQ2" s="128" t="s">
        <v>768</v>
      </c>
      <c r="WR2" s="128" t="s">
        <v>769</v>
      </c>
      <c r="WS2" s="128" t="s">
        <v>770</v>
      </c>
      <c r="WT2" s="128" t="s">
        <v>771</v>
      </c>
      <c r="WU2" s="128" t="s">
        <v>772</v>
      </c>
      <c r="WV2" s="128" t="s">
        <v>773</v>
      </c>
      <c r="WW2" s="128" t="s">
        <v>774</v>
      </c>
      <c r="WX2" s="128" t="s">
        <v>775</v>
      </c>
      <c r="WY2" s="128" t="s">
        <v>776</v>
      </c>
      <c r="WZ2" s="128" t="s">
        <v>777</v>
      </c>
      <c r="XA2" s="128" t="s">
        <v>778</v>
      </c>
      <c r="XB2" s="128" t="s">
        <v>779</v>
      </c>
      <c r="XC2" s="128" t="s">
        <v>780</v>
      </c>
      <c r="XD2" s="128" t="s">
        <v>781</v>
      </c>
      <c r="XE2" s="128" t="s">
        <v>782</v>
      </c>
      <c r="XF2" s="128" t="s">
        <v>783</v>
      </c>
      <c r="XG2" s="128" t="s">
        <v>556</v>
      </c>
      <c r="XH2" s="128" t="s">
        <v>784</v>
      </c>
      <c r="XI2" s="128" t="s">
        <v>785</v>
      </c>
      <c r="XJ2" s="128" t="s">
        <v>786</v>
      </c>
      <c r="XK2" s="128" t="s">
        <v>787</v>
      </c>
      <c r="XL2" s="128" t="s">
        <v>788</v>
      </c>
      <c r="XM2" s="128" t="s">
        <v>789</v>
      </c>
      <c r="XN2" s="128" t="s">
        <v>790</v>
      </c>
      <c r="XO2" s="128" t="s">
        <v>791</v>
      </c>
      <c r="XP2" s="128" t="s">
        <v>792</v>
      </c>
      <c r="XQ2" s="128" t="s">
        <v>793</v>
      </c>
      <c r="XR2" s="128" t="s">
        <v>794</v>
      </c>
      <c r="XS2" s="127" t="s">
        <v>882</v>
      </c>
      <c r="XT2" s="126" t="s">
        <v>796</v>
      </c>
      <c r="XU2" s="126" t="s">
        <v>797</v>
      </c>
      <c r="XV2" s="126" t="s">
        <v>798</v>
      </c>
      <c r="XW2" s="126" t="s">
        <v>799</v>
      </c>
      <c r="XX2" s="126" t="s">
        <v>800</v>
      </c>
      <c r="XY2" s="126" t="s">
        <v>801</v>
      </c>
      <c r="XZ2" s="126" t="s">
        <v>802</v>
      </c>
      <c r="YA2" s="126" t="s">
        <v>803</v>
      </c>
      <c r="YB2" s="126" t="s">
        <v>804</v>
      </c>
      <c r="YC2" s="126" t="s">
        <v>805</v>
      </c>
      <c r="YD2" s="126" t="s">
        <v>806</v>
      </c>
      <c r="YE2" s="126" t="s">
        <v>807</v>
      </c>
      <c r="YF2" s="126" t="s">
        <v>808</v>
      </c>
      <c r="YG2" s="126" t="s">
        <v>809</v>
      </c>
      <c r="YH2" s="126" t="s">
        <v>810</v>
      </c>
      <c r="YI2" s="126" t="s">
        <v>811</v>
      </c>
      <c r="YJ2" s="126" t="s">
        <v>812</v>
      </c>
      <c r="YK2" s="126" t="s">
        <v>813</v>
      </c>
      <c r="YL2" s="126" t="s">
        <v>814</v>
      </c>
      <c r="YM2" s="126" t="s">
        <v>815</v>
      </c>
      <c r="YN2" s="126" t="s">
        <v>783</v>
      </c>
      <c r="YO2" s="126" t="s">
        <v>816</v>
      </c>
      <c r="YP2" s="126" t="s">
        <v>817</v>
      </c>
      <c r="YQ2" s="126" t="s">
        <v>818</v>
      </c>
      <c r="YR2" s="126" t="s">
        <v>780</v>
      </c>
      <c r="YS2" s="126" t="s">
        <v>819</v>
      </c>
      <c r="YT2" s="127" t="s">
        <v>882</v>
      </c>
      <c r="YU2" s="128" t="s">
        <v>821</v>
      </c>
      <c r="YV2" s="128" t="s">
        <v>822</v>
      </c>
      <c r="YW2" s="128" t="s">
        <v>823</v>
      </c>
      <c r="YX2" s="128" t="s">
        <v>824</v>
      </c>
      <c r="YY2" s="128" t="s">
        <v>825</v>
      </c>
      <c r="YZ2" s="128" t="s">
        <v>826</v>
      </c>
      <c r="ZA2" s="128" t="s">
        <v>827</v>
      </c>
      <c r="ZB2" s="128" t="s">
        <v>828</v>
      </c>
      <c r="ZC2" s="128" t="s">
        <v>829</v>
      </c>
      <c r="ZD2" s="128" t="s">
        <v>830</v>
      </c>
      <c r="ZE2" s="128" t="s">
        <v>831</v>
      </c>
      <c r="ZF2" s="128" t="s">
        <v>832</v>
      </c>
      <c r="ZG2" s="128" t="s">
        <v>833</v>
      </c>
      <c r="ZH2" s="128" t="s">
        <v>834</v>
      </c>
      <c r="ZI2" s="128" t="s">
        <v>835</v>
      </c>
      <c r="ZJ2" s="128" t="s">
        <v>836</v>
      </c>
      <c r="ZK2" s="128" t="s">
        <v>837</v>
      </c>
      <c r="ZL2" s="128" t="s">
        <v>838</v>
      </c>
      <c r="ZM2" s="128" t="s">
        <v>839</v>
      </c>
      <c r="ZN2" s="128" t="s">
        <v>840</v>
      </c>
      <c r="ZO2" s="128" t="s">
        <v>490</v>
      </c>
      <c r="ZP2" s="128" t="s">
        <v>841</v>
      </c>
      <c r="ZQ2" s="128" t="s">
        <v>842</v>
      </c>
      <c r="ZR2" s="128" t="s">
        <v>843</v>
      </c>
      <c r="ZS2" s="128" t="s">
        <v>844</v>
      </c>
      <c r="ZT2" s="128" t="s">
        <v>845</v>
      </c>
      <c r="ZU2" s="128" t="s">
        <v>846</v>
      </c>
      <c r="ZV2" s="128" t="s">
        <v>847</v>
      </c>
      <c r="ZW2" s="128" t="s">
        <v>848</v>
      </c>
      <c r="ZX2" s="128" t="s">
        <v>849</v>
      </c>
      <c r="ZY2" s="128" t="s">
        <v>850</v>
      </c>
      <c r="ZZ2" s="128" t="s">
        <v>851</v>
      </c>
      <c r="AAA2" s="128" t="s">
        <v>852</v>
      </c>
      <c r="AAB2" s="128" t="s">
        <v>853</v>
      </c>
      <c r="AAC2" s="128" t="s">
        <v>854</v>
      </c>
      <c r="AAD2" s="128" t="s">
        <v>855</v>
      </c>
      <c r="AAE2" s="128" t="s">
        <v>856</v>
      </c>
      <c r="AAF2" s="127" t="s">
        <v>882</v>
      </c>
      <c r="AAG2" s="126" t="s">
        <v>858</v>
      </c>
      <c r="AAH2" s="126" t="s">
        <v>859</v>
      </c>
      <c r="AAI2" s="126" t="s">
        <v>860</v>
      </c>
      <c r="AAJ2" s="126" t="s">
        <v>861</v>
      </c>
      <c r="AAK2" s="126" t="s">
        <v>862</v>
      </c>
      <c r="AAL2" s="126" t="s">
        <v>863</v>
      </c>
      <c r="AAM2" s="126" t="s">
        <v>864</v>
      </c>
      <c r="AAN2" s="126" t="s">
        <v>865</v>
      </c>
      <c r="AAO2" s="126" t="s">
        <v>511</v>
      </c>
      <c r="AAP2" s="126" t="s">
        <v>866</v>
      </c>
      <c r="AAQ2" s="126" t="s">
        <v>867</v>
      </c>
      <c r="AAR2" s="126" t="s">
        <v>868</v>
      </c>
      <c r="AAS2" s="126" t="s">
        <v>869</v>
      </c>
      <c r="AAT2" s="126" t="s">
        <v>870</v>
      </c>
      <c r="AAU2" s="126" t="s">
        <v>590</v>
      </c>
      <c r="AAV2" s="126" t="s">
        <v>871</v>
      </c>
      <c r="AAW2" s="126" t="s">
        <v>872</v>
      </c>
      <c r="AAX2" s="126" t="s">
        <v>873</v>
      </c>
      <c r="AAY2" s="126" t="s">
        <v>874</v>
      </c>
      <c r="AAZ2" s="126" t="s">
        <v>875</v>
      </c>
      <c r="ABA2" s="126" t="s">
        <v>876</v>
      </c>
      <c r="ABB2" s="126" t="s">
        <v>877</v>
      </c>
      <c r="ABC2" s="126" t="s">
        <v>878</v>
      </c>
      <c r="ABD2" s="126" t="s">
        <v>850</v>
      </c>
      <c r="ABE2" s="126" t="s">
        <v>879</v>
      </c>
      <c r="ABF2" s="127" t="s">
        <v>882</v>
      </c>
      <c r="ABG2" s="129" t="s">
        <v>902</v>
      </c>
      <c r="ABH2" s="129" t="s">
        <v>903</v>
      </c>
    </row>
    <row r="3" spans="1:736" s="14" customFormat="1" ht="12.6" customHeight="1" x14ac:dyDescent="0.3">
      <c r="A3" s="29" t="s">
        <v>428</v>
      </c>
      <c r="B3" s="24" t="s">
        <v>429</v>
      </c>
      <c r="C3" s="24" t="s">
        <v>430</v>
      </c>
      <c r="D3" s="14" t="s">
        <v>432</v>
      </c>
      <c r="E3" s="24" t="s">
        <v>431</v>
      </c>
      <c r="F3" s="24" t="s">
        <v>433</v>
      </c>
      <c r="G3" s="27" t="s">
        <v>434</v>
      </c>
      <c r="H3" s="39"/>
      <c r="I3" s="38" t="s">
        <v>141</v>
      </c>
      <c r="J3" s="38" t="s">
        <v>142</v>
      </c>
      <c r="K3" s="38" t="s">
        <v>141</v>
      </c>
      <c r="L3" s="38" t="s">
        <v>140</v>
      </c>
      <c r="M3" s="21" t="s">
        <v>139</v>
      </c>
      <c r="N3" s="37"/>
      <c r="O3" s="37" t="s">
        <v>138</v>
      </c>
      <c r="P3" s="36" t="s">
        <v>137</v>
      </c>
      <c r="AR3" s="32"/>
      <c r="AS3" s="32"/>
      <c r="AT3" s="32"/>
      <c r="AU3" s="32"/>
      <c r="AV3" s="32"/>
      <c r="AW3" s="32"/>
      <c r="AY3" s="32"/>
      <c r="AZ3" s="32"/>
      <c r="BA3" s="32"/>
      <c r="BC3" s="32"/>
      <c r="BD3" s="32"/>
      <c r="BE3" s="32"/>
      <c r="BG3" s="32"/>
      <c r="BH3" s="32"/>
      <c r="BI3" s="32"/>
      <c r="BK3" s="32"/>
      <c r="BL3" s="32"/>
      <c r="BM3" s="32"/>
      <c r="BN3" s="32"/>
      <c r="BO3" s="32"/>
      <c r="BQ3" s="32"/>
      <c r="BR3" s="32"/>
      <c r="BS3" s="32"/>
      <c r="BT3" s="32"/>
      <c r="BU3" s="32"/>
      <c r="BW3" s="32"/>
      <c r="BX3" s="32"/>
      <c r="BY3" s="32"/>
      <c r="BZ3" s="32"/>
      <c r="CA3" s="32"/>
      <c r="CB3" s="34" t="s">
        <v>136</v>
      </c>
      <c r="CC3" s="34" t="s">
        <v>135</v>
      </c>
      <c r="CD3" s="35" t="s">
        <v>134</v>
      </c>
      <c r="CE3" s="35" t="s">
        <v>133</v>
      </c>
      <c r="CN3" s="34"/>
      <c r="CO3" s="34"/>
      <c r="DB3" s="15" t="s">
        <v>132</v>
      </c>
      <c r="DC3" s="15" t="s">
        <v>131</v>
      </c>
      <c r="DD3" s="56" t="s">
        <v>440</v>
      </c>
      <c r="DE3" s="14" t="s">
        <v>0</v>
      </c>
      <c r="DH3" s="56" t="s">
        <v>439</v>
      </c>
      <c r="DO3" s="18" t="s">
        <v>130</v>
      </c>
      <c r="DP3" s="18" t="s">
        <v>130</v>
      </c>
      <c r="DQ3" s="32" t="s">
        <v>129</v>
      </c>
      <c r="DR3" s="32" t="s">
        <v>128</v>
      </c>
      <c r="DS3" s="32" t="s">
        <v>127</v>
      </c>
      <c r="DT3" s="32" t="s">
        <v>126</v>
      </c>
      <c r="DU3" s="32" t="s">
        <v>125</v>
      </c>
      <c r="DV3" s="32" t="s">
        <v>124</v>
      </c>
      <c r="DW3" s="32"/>
      <c r="DX3" s="32"/>
      <c r="DY3" s="32" t="s">
        <v>123</v>
      </c>
      <c r="DZ3" s="32" t="s">
        <v>122</v>
      </c>
      <c r="EA3" s="32" t="s">
        <v>121</v>
      </c>
      <c r="EB3" s="32" t="s">
        <v>120</v>
      </c>
      <c r="EC3" s="32" t="s">
        <v>119</v>
      </c>
      <c r="ED3" s="15"/>
      <c r="EE3" s="32" t="s">
        <v>118</v>
      </c>
      <c r="EF3" s="32" t="s">
        <v>117</v>
      </c>
      <c r="EG3" s="15"/>
      <c r="EH3" s="15"/>
      <c r="EM3" s="32" t="s">
        <v>116</v>
      </c>
      <c r="EN3" s="33" t="s">
        <v>115</v>
      </c>
      <c r="EO3" s="32" t="s">
        <v>114</v>
      </c>
      <c r="EP3" s="32" t="s">
        <v>113</v>
      </c>
      <c r="EQ3" s="32" t="s">
        <v>112</v>
      </c>
      <c r="ER3" s="32" t="s">
        <v>111</v>
      </c>
      <c r="ES3" s="32" t="s">
        <v>110</v>
      </c>
      <c r="ET3" s="32" t="s">
        <v>109</v>
      </c>
      <c r="EU3" s="32" t="s">
        <v>108</v>
      </c>
      <c r="EV3" s="32" t="s">
        <v>107</v>
      </c>
      <c r="EW3" s="32" t="s">
        <v>106</v>
      </c>
      <c r="EX3" s="32" t="s">
        <v>105</v>
      </c>
      <c r="EY3" s="32" t="s">
        <v>104</v>
      </c>
      <c r="EZ3" s="32" t="s">
        <v>103</v>
      </c>
      <c r="FA3" s="32" t="s">
        <v>102</v>
      </c>
      <c r="FB3" s="32" t="s">
        <v>101</v>
      </c>
      <c r="FC3" s="32" t="s">
        <v>100</v>
      </c>
      <c r="FD3" s="32" t="s">
        <v>99</v>
      </c>
      <c r="FE3" s="32" t="s">
        <v>98</v>
      </c>
      <c r="FF3" s="32" t="s">
        <v>97</v>
      </c>
      <c r="FG3" s="32" t="s">
        <v>96</v>
      </c>
      <c r="FH3" s="32" t="s">
        <v>95</v>
      </c>
      <c r="FI3" s="32" t="s">
        <v>94</v>
      </c>
      <c r="FJ3" s="32" t="s">
        <v>93</v>
      </c>
      <c r="FK3" s="32" t="s">
        <v>92</v>
      </c>
      <c r="FL3" s="32" t="s">
        <v>91</v>
      </c>
      <c r="FM3" s="32" t="s">
        <v>90</v>
      </c>
      <c r="FN3" s="32" t="s">
        <v>89</v>
      </c>
      <c r="FO3" s="32" t="s">
        <v>88</v>
      </c>
      <c r="FP3" s="32" t="s">
        <v>87</v>
      </c>
      <c r="FQ3" s="32" t="s">
        <v>86</v>
      </c>
      <c r="FR3" s="32" t="s">
        <v>85</v>
      </c>
      <c r="FS3" s="32" t="s">
        <v>84</v>
      </c>
      <c r="FT3" s="32" t="s">
        <v>83</v>
      </c>
      <c r="FU3" s="32" t="s">
        <v>82</v>
      </c>
      <c r="FV3" s="32" t="s">
        <v>81</v>
      </c>
      <c r="FW3" s="32" t="s">
        <v>80</v>
      </c>
      <c r="FX3" s="32" t="s">
        <v>79</v>
      </c>
      <c r="FY3" s="32" t="s">
        <v>78</v>
      </c>
      <c r="FZ3" s="32" t="s">
        <v>77</v>
      </c>
      <c r="GA3" s="32" t="s">
        <v>76</v>
      </c>
      <c r="GB3" s="32" t="s">
        <v>75</v>
      </c>
      <c r="GC3" s="32" t="s">
        <v>74</v>
      </c>
      <c r="GD3" s="32" t="s">
        <v>73</v>
      </c>
      <c r="GE3" s="32" t="s">
        <v>72</v>
      </c>
      <c r="GF3" s="32" t="s">
        <v>71</v>
      </c>
      <c r="GG3" s="32" t="s">
        <v>70</v>
      </c>
      <c r="GH3" s="32" t="s">
        <v>69</v>
      </c>
      <c r="GI3" s="32" t="s">
        <v>68</v>
      </c>
      <c r="GJ3" s="32" t="s">
        <v>67</v>
      </c>
      <c r="GK3" s="32" t="s">
        <v>66</v>
      </c>
      <c r="GL3" s="32" t="s">
        <v>65</v>
      </c>
      <c r="GM3" s="32" t="s">
        <v>64</v>
      </c>
      <c r="GN3" s="32" t="s">
        <v>63</v>
      </c>
      <c r="GO3" s="32" t="s">
        <v>62</v>
      </c>
      <c r="GP3" s="32" t="s">
        <v>61</v>
      </c>
      <c r="GQ3" s="32" t="s">
        <v>60</v>
      </c>
      <c r="GR3" s="32" t="s">
        <v>59</v>
      </c>
      <c r="GS3" s="32" t="s">
        <v>58</v>
      </c>
      <c r="GT3" s="32" t="s">
        <v>57</v>
      </c>
      <c r="GU3" s="32" t="s">
        <v>56</v>
      </c>
      <c r="GV3" s="32" t="s">
        <v>55</v>
      </c>
      <c r="GW3" s="32" t="s">
        <v>54</v>
      </c>
      <c r="GX3" s="32" t="s">
        <v>53</v>
      </c>
      <c r="GY3" s="32" t="s">
        <v>52</v>
      </c>
      <c r="GZ3" s="32" t="s">
        <v>51</v>
      </c>
      <c r="HA3" s="32" t="s">
        <v>50</v>
      </c>
      <c r="HB3" s="32" t="s">
        <v>49</v>
      </c>
      <c r="HC3" s="32" t="s">
        <v>48</v>
      </c>
      <c r="HD3" s="32" t="s">
        <v>47</v>
      </c>
      <c r="HE3" s="32" t="s">
        <v>46</v>
      </c>
      <c r="HF3" s="32" t="s">
        <v>45</v>
      </c>
      <c r="HG3" s="32" t="s">
        <v>44</v>
      </c>
      <c r="HH3" s="32" t="s">
        <v>43</v>
      </c>
      <c r="HI3" s="32" t="s">
        <v>42</v>
      </c>
      <c r="HJ3" s="32" t="s">
        <v>41</v>
      </c>
      <c r="HK3" s="32" t="s">
        <v>40</v>
      </c>
      <c r="HL3" s="32" t="s">
        <v>39</v>
      </c>
      <c r="HM3" s="32" t="s">
        <v>38</v>
      </c>
      <c r="HN3" s="32" t="s">
        <v>37</v>
      </c>
      <c r="HO3" s="32" t="s">
        <v>36</v>
      </c>
      <c r="HP3" s="32" t="s">
        <v>35</v>
      </c>
      <c r="HQ3" s="32" t="s">
        <v>34</v>
      </c>
      <c r="HR3" s="32" t="s">
        <v>33</v>
      </c>
      <c r="HS3" s="32" t="s">
        <v>32</v>
      </c>
      <c r="HT3" s="32" t="s">
        <v>31</v>
      </c>
      <c r="HU3" s="32" t="s">
        <v>30</v>
      </c>
      <c r="HV3" s="32" t="s">
        <v>29</v>
      </c>
      <c r="HW3" s="32" t="s">
        <v>28</v>
      </c>
      <c r="HX3" s="32" t="s">
        <v>27</v>
      </c>
      <c r="HY3" s="32" t="s">
        <v>26</v>
      </c>
      <c r="HZ3" s="32" t="s">
        <v>25</v>
      </c>
      <c r="IA3" s="32" t="s">
        <v>24</v>
      </c>
      <c r="IB3" s="32" t="s">
        <v>23</v>
      </c>
      <c r="IC3" s="32" t="s">
        <v>22</v>
      </c>
      <c r="ID3" s="32" t="s">
        <v>21</v>
      </c>
      <c r="IE3" s="32" t="s">
        <v>20</v>
      </c>
      <c r="IF3" s="32" t="s">
        <v>19</v>
      </c>
      <c r="IG3" s="32" t="s">
        <v>18</v>
      </c>
      <c r="IH3" s="32" t="s">
        <v>17</v>
      </c>
      <c r="II3" s="32" t="s">
        <v>16</v>
      </c>
      <c r="IJ3" s="32" t="s">
        <v>15</v>
      </c>
      <c r="IK3" s="32" t="s">
        <v>14</v>
      </c>
      <c r="IL3" s="32" t="s">
        <v>13</v>
      </c>
      <c r="IM3" s="32" t="s">
        <v>12</v>
      </c>
      <c r="IN3" s="32" t="s">
        <v>11</v>
      </c>
      <c r="IO3" s="32" t="s">
        <v>10</v>
      </c>
      <c r="IP3" s="32" t="s">
        <v>9</v>
      </c>
      <c r="IQ3" s="32" t="s">
        <v>8</v>
      </c>
      <c r="IR3" s="32" t="s">
        <v>7</v>
      </c>
      <c r="IS3" s="32" t="s">
        <v>6</v>
      </c>
      <c r="IT3" s="31"/>
      <c r="IU3" s="31"/>
      <c r="IV3" s="31"/>
      <c r="IW3" s="31"/>
      <c r="IX3" s="16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6"/>
      <c r="JJ3" s="16"/>
      <c r="JK3" s="16"/>
      <c r="JL3" s="16"/>
      <c r="JM3" s="16"/>
      <c r="JN3" s="16"/>
      <c r="JO3" s="16"/>
      <c r="JP3" s="16"/>
      <c r="JQ3" s="16"/>
      <c r="JR3" s="30" t="s">
        <v>5</v>
      </c>
      <c r="JS3" s="30" t="s">
        <v>4</v>
      </c>
      <c r="JT3" s="30" t="s">
        <v>3</v>
      </c>
      <c r="JU3" s="30" t="s">
        <v>2</v>
      </c>
      <c r="JW3" s="30" t="s">
        <v>1</v>
      </c>
      <c r="JX3" s="30" t="s">
        <v>904</v>
      </c>
      <c r="KU3" s="105"/>
      <c r="LJ3" s="105"/>
      <c r="MK3" s="105"/>
      <c r="NN3" s="105"/>
      <c r="OW3" s="105"/>
      <c r="PK3" s="105"/>
      <c r="QK3" s="105"/>
      <c r="RS3" s="105"/>
      <c r="SP3" s="105"/>
      <c r="UN3" s="105"/>
      <c r="WA3" s="105"/>
      <c r="XS3" s="105"/>
      <c r="YT3" s="105"/>
      <c r="AAF3" s="105"/>
      <c r="ABF3" s="105"/>
    </row>
    <row r="4" spans="1:736" s="14" customFormat="1" x14ac:dyDescent="0.3">
      <c r="A4" s="23" t="s">
        <v>881</v>
      </c>
      <c r="B4" s="22">
        <v>20</v>
      </c>
      <c r="C4" s="22">
        <v>164</v>
      </c>
      <c r="D4" s="22">
        <v>58</v>
      </c>
      <c r="E4" s="22">
        <f>10000*D4/C4/C4</f>
        <v>21.56454491374182</v>
      </c>
      <c r="F4" s="22">
        <v>2</v>
      </c>
      <c r="G4" s="23">
        <v>4</v>
      </c>
      <c r="H4" s="22">
        <v>0</v>
      </c>
      <c r="I4" s="26">
        <v>20</v>
      </c>
      <c r="J4" s="26">
        <v>35</v>
      </c>
      <c r="K4" s="26">
        <v>18</v>
      </c>
      <c r="L4" s="26">
        <v>32</v>
      </c>
      <c r="M4" s="25">
        <v>3.1</v>
      </c>
      <c r="N4" s="24">
        <v>1</v>
      </c>
      <c r="O4" s="24">
        <v>0</v>
      </c>
      <c r="P4" s="24">
        <v>23</v>
      </c>
      <c r="Q4" s="21">
        <v>987</v>
      </c>
      <c r="R4" s="21">
        <v>65</v>
      </c>
      <c r="S4" s="21">
        <v>6.63</v>
      </c>
      <c r="T4" s="21">
        <v>60.8</v>
      </c>
      <c r="U4" s="21">
        <v>263.3</v>
      </c>
      <c r="V4" s="21">
        <v>3774</v>
      </c>
      <c r="W4" s="21">
        <v>2193</v>
      </c>
      <c r="X4" s="21">
        <v>842</v>
      </c>
      <c r="Y4" s="21">
        <v>738</v>
      </c>
      <c r="Z4" s="21">
        <f t="shared" ref="Z4" si="0">X4/W4</f>
        <v>0.38394892840857275</v>
      </c>
      <c r="AA4" s="21">
        <f t="shared" ref="AA4" si="1">W4*100/V4</f>
        <v>58.108108108108105</v>
      </c>
      <c r="AB4" s="21">
        <f t="shared" ref="AB4" si="2">X4*100/V4</f>
        <v>22.310545839957605</v>
      </c>
      <c r="AC4" s="21">
        <f t="shared" ref="AC4" si="3">Y4*100/V4</f>
        <v>19.554848966613672</v>
      </c>
      <c r="AD4" s="21">
        <v>838</v>
      </c>
      <c r="AE4" s="21">
        <v>36</v>
      </c>
      <c r="AF4" s="21">
        <v>4.33</v>
      </c>
      <c r="AG4" s="21">
        <v>71.599999999999994</v>
      </c>
      <c r="AH4" s="21">
        <v>139.91</v>
      </c>
      <c r="AI4" s="21">
        <v>1201</v>
      </c>
      <c r="AJ4" s="21">
        <v>190</v>
      </c>
      <c r="AK4" s="21">
        <v>408</v>
      </c>
      <c r="AL4" s="21">
        <v>548</v>
      </c>
      <c r="AM4" s="21">
        <f t="shared" ref="AM4" si="4">AK4/AJ4</f>
        <v>2.1473684210526316</v>
      </c>
      <c r="AN4" s="21">
        <f t="shared" ref="AN4" si="5">AJ4*100/AI4</f>
        <v>15.820149875104081</v>
      </c>
      <c r="AO4" s="21">
        <f t="shared" ref="AO4" si="6">AK4*100/AI4</f>
        <v>33.971690258118237</v>
      </c>
      <c r="AP4" s="21">
        <f t="shared" ref="AP4" si="7">AL4*100/AI4</f>
        <v>45.628642797668611</v>
      </c>
      <c r="AQ4" s="28">
        <v>1.1000000000000001</v>
      </c>
      <c r="AR4" s="19">
        <v>43.67</v>
      </c>
      <c r="AS4" s="19">
        <v>67.790000000000006</v>
      </c>
      <c r="AT4" s="19">
        <v>55.06</v>
      </c>
      <c r="AU4" s="19">
        <v>63.85</v>
      </c>
      <c r="AV4" s="19">
        <v>77.91</v>
      </c>
      <c r="AW4" s="19">
        <v>62.43</v>
      </c>
      <c r="AX4" s="19">
        <v>54.35</v>
      </c>
      <c r="AY4" s="19">
        <v>47.28</v>
      </c>
      <c r="AZ4" s="19">
        <v>41.57</v>
      </c>
      <c r="BA4" s="19">
        <v>37.5</v>
      </c>
      <c r="BB4" s="19">
        <v>58.79</v>
      </c>
      <c r="BC4" s="19">
        <v>75.81</v>
      </c>
      <c r="BD4" s="19">
        <v>68.73</v>
      </c>
      <c r="BE4" s="19">
        <v>67.349999999999994</v>
      </c>
      <c r="BF4" s="19">
        <v>42.45</v>
      </c>
      <c r="BG4" s="19">
        <v>51.52</v>
      </c>
      <c r="BH4" s="19">
        <v>76.17</v>
      </c>
      <c r="BI4" s="19">
        <v>52.85</v>
      </c>
      <c r="BJ4" s="19">
        <v>78.930000000000007</v>
      </c>
      <c r="BK4" s="19">
        <v>90.21</v>
      </c>
      <c r="BL4" s="19">
        <v>43.62</v>
      </c>
      <c r="BM4" s="19">
        <v>74.75</v>
      </c>
      <c r="BN4" s="19">
        <v>62.06</v>
      </c>
      <c r="BO4" s="19">
        <v>46.41</v>
      </c>
      <c r="BP4" s="19">
        <v>65.099999999999994</v>
      </c>
      <c r="BQ4" s="19">
        <v>84.38</v>
      </c>
      <c r="BR4" s="19">
        <v>89.84</v>
      </c>
      <c r="BS4" s="19">
        <v>65.39</v>
      </c>
      <c r="BT4" s="19">
        <v>82.47</v>
      </c>
      <c r="BU4" s="19">
        <v>63.91</v>
      </c>
      <c r="BV4" s="19">
        <v>46.42</v>
      </c>
      <c r="BW4" s="19">
        <v>64.260000000000005</v>
      </c>
      <c r="BX4" s="19">
        <v>67.25</v>
      </c>
      <c r="BY4" s="19">
        <v>64.319999999999993</v>
      </c>
      <c r="BZ4" s="19">
        <v>67.84</v>
      </c>
      <c r="CA4" s="19">
        <v>28.93</v>
      </c>
      <c r="CB4" s="19">
        <v>31.1</v>
      </c>
      <c r="CC4" s="19">
        <v>45.1</v>
      </c>
      <c r="CD4" s="19">
        <v>11.2</v>
      </c>
      <c r="CE4" s="19">
        <v>85.1</v>
      </c>
      <c r="CF4" s="19">
        <v>17.2</v>
      </c>
      <c r="CG4" s="19">
        <v>14.1</v>
      </c>
      <c r="CH4" s="19">
        <v>20.3</v>
      </c>
      <c r="CI4" s="19">
        <v>15.2</v>
      </c>
      <c r="CJ4" s="19">
        <v>14.4</v>
      </c>
      <c r="CK4" s="19">
        <v>22.01</v>
      </c>
      <c r="CL4" s="19">
        <v>20.2</v>
      </c>
      <c r="CM4" s="19">
        <v>20.100000000000001</v>
      </c>
      <c r="CN4" s="15">
        <v>90.1</v>
      </c>
      <c r="CO4" s="20">
        <v>53.2</v>
      </c>
      <c r="CP4" s="18">
        <v>4.9000000000000004</v>
      </c>
      <c r="CQ4" s="18">
        <v>142</v>
      </c>
      <c r="CR4" s="18">
        <v>0.8</v>
      </c>
      <c r="CS4" s="18">
        <v>270</v>
      </c>
      <c r="CT4" s="18">
        <v>5.5</v>
      </c>
      <c r="CU4" s="18">
        <v>3.1</v>
      </c>
      <c r="CV4" s="18">
        <v>1.1000000000000001</v>
      </c>
      <c r="CW4" s="18">
        <v>61.2</v>
      </c>
      <c r="CX4" s="18">
        <v>30.3</v>
      </c>
      <c r="CY4" s="18">
        <v>5.0999999999999996</v>
      </c>
      <c r="CZ4" s="18">
        <v>4.2</v>
      </c>
      <c r="DA4" s="15">
        <v>60</v>
      </c>
      <c r="DB4" s="18">
        <v>14</v>
      </c>
      <c r="DC4" s="15">
        <v>3</v>
      </c>
      <c r="DD4" s="18">
        <v>67</v>
      </c>
      <c r="DE4" s="18">
        <v>6.2</v>
      </c>
      <c r="DF4" s="15">
        <v>27</v>
      </c>
      <c r="DG4" s="15">
        <v>28</v>
      </c>
      <c r="DH4" s="15"/>
      <c r="DI4" s="18">
        <v>2</v>
      </c>
      <c r="DJ4" s="18">
        <v>160</v>
      </c>
      <c r="DK4" s="18">
        <v>4</v>
      </c>
      <c r="DL4" s="18"/>
      <c r="DM4" s="18">
        <v>1.7</v>
      </c>
      <c r="DN4" s="18">
        <v>1.5</v>
      </c>
      <c r="DO4" s="18">
        <v>76</v>
      </c>
      <c r="DP4" s="18">
        <v>80</v>
      </c>
      <c r="DQ4" s="19">
        <v>0.75</v>
      </c>
      <c r="DR4" s="19">
        <v>0.54</v>
      </c>
      <c r="DS4" s="19">
        <v>4.0999999999999996</v>
      </c>
      <c r="DT4" s="19">
        <v>49</v>
      </c>
      <c r="DU4" s="19">
        <v>125</v>
      </c>
      <c r="DV4" s="19">
        <v>2</v>
      </c>
      <c r="DW4" s="19"/>
      <c r="DX4" s="19"/>
      <c r="DY4" s="19">
        <v>70</v>
      </c>
      <c r="DZ4" s="19">
        <v>1.38</v>
      </c>
      <c r="EA4" s="19">
        <v>2.8</v>
      </c>
      <c r="EB4" s="19">
        <v>205</v>
      </c>
      <c r="EC4" s="19">
        <v>7.5</v>
      </c>
      <c r="ED4" s="18">
        <v>1018.1</v>
      </c>
      <c r="EE4" s="17">
        <v>1</v>
      </c>
      <c r="EF4" s="17">
        <v>1</v>
      </c>
      <c r="EG4" s="18">
        <v>0.1</v>
      </c>
      <c r="EH4" s="18">
        <v>0.1</v>
      </c>
      <c r="EI4" s="17">
        <v>1</v>
      </c>
      <c r="EJ4" s="17">
        <v>0</v>
      </c>
      <c r="EK4" s="17">
        <v>0</v>
      </c>
      <c r="EL4" s="17">
        <v>0</v>
      </c>
      <c r="EM4" s="16">
        <v>0</v>
      </c>
      <c r="EN4" s="16">
        <v>0</v>
      </c>
      <c r="EO4" s="16">
        <v>0</v>
      </c>
      <c r="EP4" s="16">
        <v>1</v>
      </c>
      <c r="EQ4" s="16">
        <v>0</v>
      </c>
      <c r="ER4" s="16">
        <v>0</v>
      </c>
      <c r="ES4" s="16">
        <v>0</v>
      </c>
      <c r="ET4" s="16">
        <v>0</v>
      </c>
      <c r="EU4" s="16">
        <v>0</v>
      </c>
      <c r="EV4" s="16">
        <v>0</v>
      </c>
      <c r="EW4" s="16">
        <v>0</v>
      </c>
      <c r="EX4" s="16">
        <v>0</v>
      </c>
      <c r="EY4" s="16">
        <v>0</v>
      </c>
      <c r="EZ4" s="16">
        <v>0</v>
      </c>
      <c r="FA4" s="16">
        <v>0</v>
      </c>
      <c r="FB4" s="16">
        <v>0</v>
      </c>
      <c r="FC4" s="16">
        <v>0</v>
      </c>
      <c r="FD4" s="16">
        <v>0</v>
      </c>
      <c r="FE4" s="16">
        <v>0</v>
      </c>
      <c r="FF4" s="16">
        <v>0</v>
      </c>
      <c r="FG4" s="16">
        <v>0</v>
      </c>
      <c r="FH4" s="16">
        <v>0</v>
      </c>
      <c r="FI4" s="16">
        <v>0</v>
      </c>
      <c r="FJ4" s="16">
        <v>0</v>
      </c>
      <c r="FK4" s="16">
        <v>0</v>
      </c>
      <c r="FL4" s="16">
        <v>0</v>
      </c>
      <c r="FM4" s="16">
        <v>0</v>
      </c>
      <c r="FN4" s="16">
        <v>0</v>
      </c>
      <c r="FO4" s="16">
        <v>0</v>
      </c>
      <c r="FP4" s="16">
        <v>0</v>
      </c>
      <c r="FQ4" s="16">
        <v>0</v>
      </c>
      <c r="FR4" s="16">
        <v>0</v>
      </c>
      <c r="FS4" s="16">
        <v>0</v>
      </c>
      <c r="FT4" s="16">
        <v>0</v>
      </c>
      <c r="FU4" s="16">
        <v>0</v>
      </c>
      <c r="FV4" s="16">
        <v>0</v>
      </c>
      <c r="FW4" s="16">
        <v>0</v>
      </c>
      <c r="FX4" s="16">
        <v>0</v>
      </c>
      <c r="FY4" s="16">
        <v>0</v>
      </c>
      <c r="FZ4" s="16">
        <v>0</v>
      </c>
      <c r="GA4" s="16">
        <v>0</v>
      </c>
      <c r="GB4" s="16">
        <v>0</v>
      </c>
      <c r="GC4" s="16">
        <v>0</v>
      </c>
      <c r="GD4" s="16">
        <v>0</v>
      </c>
      <c r="GE4" s="16">
        <v>0</v>
      </c>
      <c r="GF4" s="16">
        <v>0</v>
      </c>
      <c r="GG4" s="16">
        <v>0</v>
      </c>
      <c r="GH4" s="16">
        <v>0</v>
      </c>
      <c r="GI4" s="16">
        <v>0</v>
      </c>
      <c r="GJ4" s="16">
        <v>0</v>
      </c>
      <c r="GK4" s="16">
        <v>0</v>
      </c>
      <c r="GL4" s="16">
        <v>0</v>
      </c>
      <c r="GM4" s="16">
        <v>0</v>
      </c>
      <c r="GN4" s="16">
        <v>0</v>
      </c>
      <c r="GO4" s="16">
        <v>0</v>
      </c>
      <c r="GP4" s="16">
        <v>0</v>
      </c>
      <c r="GQ4" s="16">
        <v>1</v>
      </c>
      <c r="GR4" s="16">
        <v>0</v>
      </c>
      <c r="GS4" s="16">
        <v>0</v>
      </c>
      <c r="GT4" s="16">
        <v>1</v>
      </c>
      <c r="GU4" s="16">
        <v>1</v>
      </c>
      <c r="GV4" s="16">
        <v>0</v>
      </c>
      <c r="GW4" s="16">
        <v>0</v>
      </c>
      <c r="GX4" s="16">
        <v>0</v>
      </c>
      <c r="GY4" s="16">
        <v>0</v>
      </c>
      <c r="GZ4" s="16">
        <v>0</v>
      </c>
      <c r="HA4" s="16">
        <v>0</v>
      </c>
      <c r="HB4" s="16">
        <v>0</v>
      </c>
      <c r="HC4" s="16">
        <v>0</v>
      </c>
      <c r="HD4" s="16">
        <v>0</v>
      </c>
      <c r="HE4" s="16">
        <v>0</v>
      </c>
      <c r="HF4" s="16">
        <v>0</v>
      </c>
      <c r="HG4" s="16">
        <v>0</v>
      </c>
      <c r="HH4" s="16">
        <v>0</v>
      </c>
      <c r="HI4" s="16">
        <v>0</v>
      </c>
      <c r="HJ4" s="16">
        <v>0</v>
      </c>
      <c r="HK4" s="16">
        <v>0</v>
      </c>
      <c r="HL4" s="16">
        <v>0</v>
      </c>
      <c r="HM4" s="16">
        <v>0</v>
      </c>
      <c r="HN4" s="16">
        <v>0</v>
      </c>
      <c r="HO4" s="16">
        <v>0</v>
      </c>
      <c r="HP4" s="16">
        <v>0</v>
      </c>
      <c r="HQ4" s="16">
        <v>0</v>
      </c>
      <c r="HR4" s="16">
        <v>0</v>
      </c>
      <c r="HS4" s="16">
        <v>0</v>
      </c>
      <c r="HT4" s="16">
        <v>0</v>
      </c>
      <c r="HU4" s="16">
        <v>0</v>
      </c>
      <c r="HV4" s="16">
        <v>0</v>
      </c>
      <c r="HW4" s="16">
        <v>0</v>
      </c>
      <c r="HX4" s="16">
        <v>0</v>
      </c>
      <c r="HY4" s="16">
        <v>0</v>
      </c>
      <c r="HZ4" s="16">
        <v>0</v>
      </c>
      <c r="IA4" s="16">
        <v>0</v>
      </c>
      <c r="IB4" s="16">
        <v>0</v>
      </c>
      <c r="IC4" s="16">
        <v>0</v>
      </c>
      <c r="ID4" s="16">
        <v>1</v>
      </c>
      <c r="IE4" s="16">
        <v>0</v>
      </c>
      <c r="IF4" s="16">
        <v>0</v>
      </c>
      <c r="IG4" s="16">
        <v>0</v>
      </c>
      <c r="IH4" s="16">
        <v>0</v>
      </c>
      <c r="II4" s="16">
        <v>0</v>
      </c>
      <c r="IJ4" s="16">
        <v>0</v>
      </c>
      <c r="IK4" s="16">
        <v>1</v>
      </c>
      <c r="IL4" s="16">
        <v>0</v>
      </c>
      <c r="IM4" s="16">
        <v>0</v>
      </c>
      <c r="IN4" s="16">
        <v>0</v>
      </c>
      <c r="IO4" s="16">
        <v>0</v>
      </c>
      <c r="IP4" s="16">
        <v>0</v>
      </c>
      <c r="IQ4" s="16">
        <v>1</v>
      </c>
      <c r="IR4" s="16">
        <v>0</v>
      </c>
      <c r="IS4" s="16">
        <v>0</v>
      </c>
      <c r="IT4" s="16">
        <v>2.2000000000000002</v>
      </c>
      <c r="IU4" s="16">
        <v>2.1</v>
      </c>
      <c r="IV4" s="16">
        <v>1.1000000000000001</v>
      </c>
      <c r="IW4" s="16">
        <v>1.1000000000000001</v>
      </c>
      <c r="IX4" s="16">
        <v>2.1</v>
      </c>
      <c r="IY4" s="63">
        <v>2</v>
      </c>
      <c r="IZ4" s="63">
        <v>2</v>
      </c>
      <c r="JA4" s="63">
        <v>2</v>
      </c>
      <c r="JB4" s="63">
        <v>3</v>
      </c>
      <c r="JC4" s="63">
        <v>2</v>
      </c>
      <c r="JD4" s="63">
        <v>2</v>
      </c>
      <c r="JE4" s="63">
        <v>1</v>
      </c>
      <c r="JF4" s="63">
        <v>1</v>
      </c>
      <c r="JG4" s="63">
        <v>2</v>
      </c>
      <c r="JH4" s="63">
        <v>2</v>
      </c>
      <c r="JI4" s="16">
        <v>2.1</v>
      </c>
      <c r="JJ4" s="16">
        <v>2.2999999999999998</v>
      </c>
      <c r="JK4" s="16">
        <v>1</v>
      </c>
      <c r="JL4" s="16">
        <v>1.1000000000000001</v>
      </c>
      <c r="JM4" s="16">
        <v>1.1000000000000001</v>
      </c>
      <c r="JN4" s="16">
        <v>1.1000000000000001</v>
      </c>
      <c r="JO4" s="16">
        <v>0.1</v>
      </c>
      <c r="JP4" s="16">
        <v>0</v>
      </c>
      <c r="JQ4" s="16">
        <v>0</v>
      </c>
      <c r="JT4" s="14">
        <v>5</v>
      </c>
      <c r="JW4" s="14">
        <v>3</v>
      </c>
      <c r="JX4" s="14">
        <v>16</v>
      </c>
      <c r="JY4" s="14">
        <v>1</v>
      </c>
      <c r="KE4" s="14">
        <v>1</v>
      </c>
      <c r="KM4" s="14">
        <v>1</v>
      </c>
      <c r="KT4" s="14">
        <v>1</v>
      </c>
      <c r="KU4" s="106">
        <f>SUM(JY4:KT4)</f>
        <v>4</v>
      </c>
      <c r="KW4" s="14">
        <v>1</v>
      </c>
      <c r="KX4" s="14">
        <v>1</v>
      </c>
      <c r="LB4" s="14">
        <v>1</v>
      </c>
      <c r="LF4" s="14">
        <v>1</v>
      </c>
      <c r="LI4" s="14">
        <v>1</v>
      </c>
      <c r="LJ4" s="106">
        <f>SUM(KV4:LI4)</f>
        <v>5</v>
      </c>
      <c r="LK4" s="14">
        <v>1</v>
      </c>
      <c r="LU4" s="14">
        <v>1</v>
      </c>
      <c r="MJ4" s="14">
        <v>1</v>
      </c>
      <c r="MK4" s="106">
        <f>SUM(LK4:MJ4)</f>
        <v>3</v>
      </c>
      <c r="ML4" s="14">
        <v>3</v>
      </c>
      <c r="NE4" s="14">
        <v>1</v>
      </c>
      <c r="NI4" s="14">
        <v>1</v>
      </c>
      <c r="NM4" s="14">
        <v>1</v>
      </c>
      <c r="NN4" s="106">
        <f>SUM(ML4:NM4)</f>
        <v>6</v>
      </c>
      <c r="NO4" s="14">
        <v>1</v>
      </c>
      <c r="OA4" s="14">
        <v>3</v>
      </c>
      <c r="OV4" s="14">
        <v>1</v>
      </c>
      <c r="OW4" s="106">
        <f>SUM(NO4:OV4)</f>
        <v>5</v>
      </c>
      <c r="OX4" s="14">
        <v>1</v>
      </c>
      <c r="PD4" s="14">
        <v>2</v>
      </c>
      <c r="PJ4" s="14">
        <v>1</v>
      </c>
      <c r="PK4" s="106">
        <f>SUM(OX4:PJ4)</f>
        <v>4</v>
      </c>
      <c r="PL4" s="14">
        <v>1</v>
      </c>
      <c r="PT4" s="14">
        <v>3</v>
      </c>
      <c r="QJ4" s="14">
        <v>1</v>
      </c>
      <c r="QK4" s="106">
        <f>SUM(PL4:QJ4)</f>
        <v>5</v>
      </c>
      <c r="QL4" s="14">
        <v>3</v>
      </c>
      <c r="RB4" s="14">
        <v>1</v>
      </c>
      <c r="RR4" s="14">
        <v>1</v>
      </c>
      <c r="RS4" s="106">
        <f>SUM(QL4:RR4)</f>
        <v>5</v>
      </c>
      <c r="RT4" s="14">
        <v>1</v>
      </c>
      <c r="SC4" s="14">
        <v>3</v>
      </c>
      <c r="SO4" s="14">
        <v>1</v>
      </c>
      <c r="SP4" s="106">
        <f>SUM(RT4:SO4)</f>
        <v>5</v>
      </c>
      <c r="SQ4" s="14">
        <v>3</v>
      </c>
      <c r="SV4" s="14">
        <v>3</v>
      </c>
      <c r="UM4" s="14">
        <v>2</v>
      </c>
      <c r="UN4" s="106">
        <f>SUM(SQ4:UM4)</f>
        <v>8</v>
      </c>
      <c r="UO4" s="14">
        <v>2</v>
      </c>
      <c r="VU4" s="14">
        <v>3</v>
      </c>
      <c r="VZ4" s="14">
        <v>3</v>
      </c>
      <c r="WA4" s="106">
        <f>SUM(UO4:VZ4)</f>
        <v>8</v>
      </c>
      <c r="WB4" s="14">
        <v>2</v>
      </c>
      <c r="XR4" s="14">
        <v>2</v>
      </c>
      <c r="XS4" s="106">
        <f>SUM(WB4:XR4)</f>
        <v>4</v>
      </c>
      <c r="XT4" s="14">
        <v>1</v>
      </c>
      <c r="YS4" s="14">
        <v>3</v>
      </c>
      <c r="YT4" s="106">
        <f>SUM(XT4:YS4)</f>
        <v>4</v>
      </c>
      <c r="YU4" s="14">
        <v>2</v>
      </c>
      <c r="ZS4" s="14">
        <v>3</v>
      </c>
      <c r="AAE4" s="14">
        <v>1</v>
      </c>
      <c r="AAF4" s="106">
        <f>SUM(YU4:AAE4)</f>
        <v>6</v>
      </c>
      <c r="AAG4" s="14">
        <v>2</v>
      </c>
      <c r="ABE4" s="14">
        <v>1</v>
      </c>
      <c r="ABF4" s="106">
        <f>SUM(AAG4:ABE4)</f>
        <v>3</v>
      </c>
    </row>
    <row r="5" spans="1:736" s="7" customFormat="1" x14ac:dyDescent="0.3">
      <c r="A5" s="13"/>
      <c r="B5" s="11"/>
      <c r="C5" s="11"/>
      <c r="D5" s="11"/>
      <c r="E5" s="11"/>
      <c r="F5" s="11"/>
      <c r="G5" s="12"/>
      <c r="H5" s="11"/>
      <c r="I5" s="11"/>
      <c r="J5" s="11"/>
      <c r="K5" s="11"/>
      <c r="L5" s="11"/>
      <c r="M5" s="12"/>
      <c r="N5" s="11"/>
      <c r="O5" s="11"/>
      <c r="P5" s="11"/>
      <c r="AQ5" s="10"/>
      <c r="ED5" s="8"/>
      <c r="EG5" s="8"/>
      <c r="EH5" s="8"/>
      <c r="IT5" s="9"/>
      <c r="IU5" s="9"/>
      <c r="IV5" s="9"/>
      <c r="IW5" s="9"/>
      <c r="IX5" s="9"/>
      <c r="IY5" s="8"/>
      <c r="IZ5" s="8"/>
      <c r="JA5" s="8"/>
      <c r="JB5" s="8"/>
      <c r="JC5" s="8"/>
      <c r="JD5" s="8"/>
      <c r="JE5" s="8"/>
      <c r="JF5" s="8"/>
      <c r="JG5" s="8"/>
      <c r="JH5" s="8"/>
      <c r="JI5" s="9"/>
      <c r="JJ5" s="9"/>
      <c r="JK5" s="9"/>
      <c r="JL5" s="9"/>
      <c r="JM5" s="9"/>
      <c r="JN5" s="9"/>
      <c r="JO5" s="9"/>
      <c r="JP5" s="9"/>
      <c r="JQ5" s="9"/>
      <c r="KU5" s="106">
        <f t="shared" ref="KU5:KU27" si="8">SUM(JY5:KT5)</f>
        <v>0</v>
      </c>
      <c r="LJ5" s="106">
        <f t="shared" ref="LJ5:LJ23" si="9">SUM(KV5:LI5)</f>
        <v>0</v>
      </c>
      <c r="MK5" s="106">
        <f t="shared" ref="MK5:MK30" si="10">SUM(LK5:MJ5)</f>
        <v>0</v>
      </c>
      <c r="NN5" s="106">
        <f t="shared" ref="NN5:NN31" si="11">SUM(ML5:NM5)</f>
        <v>0</v>
      </c>
      <c r="OW5" s="106">
        <f t="shared" ref="OW5:OW34" si="12">SUM(NO5:OV5)</f>
        <v>0</v>
      </c>
      <c r="PK5" s="106">
        <f t="shared" ref="PK5:PK31" si="13">SUM(OX5:PJ5)</f>
        <v>0</v>
      </c>
      <c r="QK5" s="106">
        <f t="shared" ref="QK5:QK30" si="14">SUM(PL5:QJ5)</f>
        <v>0</v>
      </c>
      <c r="RS5" s="106">
        <f t="shared" ref="RS5:RS30" si="15">SUM(QL5:RR5)</f>
        <v>0</v>
      </c>
      <c r="SP5" s="106">
        <f t="shared" ref="SP5:SP31" si="16">SUM(RT5:SO5)</f>
        <v>0</v>
      </c>
      <c r="UN5" s="106">
        <f t="shared" ref="UN5:UN29" si="17">SUM(SQ5:UM5)</f>
        <v>0</v>
      </c>
      <c r="WA5" s="106">
        <f t="shared" ref="WA5:WA29" si="18">SUM(UO5:VZ5)</f>
        <v>0</v>
      </c>
      <c r="XS5" s="106">
        <f t="shared" ref="XS5:XS31" si="19">SUM(WB5:XR5)</f>
        <v>0</v>
      </c>
      <c r="YT5" s="106">
        <f t="shared" ref="YT5:YT27" si="20">SUM(XT5:YS5)</f>
        <v>0</v>
      </c>
      <c r="AAF5" s="106">
        <f t="shared" ref="AAF5:AAF30" si="21">SUM(YU5:AAE5)</f>
        <v>0</v>
      </c>
      <c r="ABF5" s="106">
        <f t="shared" ref="ABF5:ABF30" si="22">SUM(AAG5:ABE5)</f>
        <v>0</v>
      </c>
    </row>
    <row r="6" spans="1:736" s="7" customFormat="1" x14ac:dyDescent="0.3">
      <c r="A6" s="13"/>
      <c r="B6" s="11"/>
      <c r="C6" s="11"/>
      <c r="D6" s="11"/>
      <c r="E6" s="11"/>
      <c r="F6" s="11"/>
      <c r="G6" s="12"/>
      <c r="H6" s="11"/>
      <c r="I6" s="11"/>
      <c r="J6" s="11"/>
      <c r="K6" s="11"/>
      <c r="L6" s="11"/>
      <c r="M6" s="12"/>
      <c r="N6" s="11"/>
      <c r="O6" s="11"/>
      <c r="P6" s="11"/>
      <c r="AQ6" s="10"/>
      <c r="ED6" s="8"/>
      <c r="EG6" s="8"/>
      <c r="EH6" s="8"/>
      <c r="IT6" s="9"/>
      <c r="IU6" s="9"/>
      <c r="IV6" s="9"/>
      <c r="IW6" s="9"/>
      <c r="IX6" s="9"/>
      <c r="IY6" s="8"/>
      <c r="IZ6" s="8"/>
      <c r="JA6" s="8"/>
      <c r="JB6" s="8"/>
      <c r="JC6" s="8"/>
      <c r="JD6" s="8"/>
      <c r="JE6" s="8"/>
      <c r="JF6" s="8"/>
      <c r="JG6" s="8"/>
      <c r="JH6" s="8"/>
      <c r="JI6" s="9"/>
      <c r="JJ6" s="9"/>
      <c r="JK6" s="9"/>
      <c r="JL6" s="9"/>
      <c r="JM6" s="9"/>
      <c r="JN6" s="9"/>
      <c r="JO6" s="9"/>
      <c r="JP6" s="9"/>
      <c r="JQ6" s="9"/>
      <c r="KU6" s="106">
        <f t="shared" si="8"/>
        <v>0</v>
      </c>
      <c r="LJ6" s="106">
        <f t="shared" si="9"/>
        <v>0</v>
      </c>
      <c r="MK6" s="106">
        <f t="shared" si="10"/>
        <v>0</v>
      </c>
      <c r="NN6" s="106">
        <f t="shared" si="11"/>
        <v>0</v>
      </c>
      <c r="OW6" s="106">
        <f t="shared" si="12"/>
        <v>0</v>
      </c>
      <c r="PK6" s="106">
        <f t="shared" si="13"/>
        <v>0</v>
      </c>
      <c r="QK6" s="106">
        <f t="shared" si="14"/>
        <v>0</v>
      </c>
      <c r="RS6" s="106">
        <f t="shared" si="15"/>
        <v>0</v>
      </c>
      <c r="SP6" s="106">
        <f t="shared" si="16"/>
        <v>0</v>
      </c>
      <c r="UN6" s="106">
        <f t="shared" si="17"/>
        <v>0</v>
      </c>
      <c r="WA6" s="106">
        <f t="shared" si="18"/>
        <v>0</v>
      </c>
      <c r="XS6" s="106">
        <f t="shared" si="19"/>
        <v>0</v>
      </c>
      <c r="YT6" s="106">
        <f t="shared" si="20"/>
        <v>0</v>
      </c>
      <c r="AAF6" s="106">
        <f t="shared" si="21"/>
        <v>0</v>
      </c>
      <c r="ABF6" s="106">
        <f t="shared" si="22"/>
        <v>0</v>
      </c>
    </row>
    <row r="7" spans="1:736" s="7" customFormat="1" x14ac:dyDescent="0.3">
      <c r="A7" s="13"/>
      <c r="B7" s="11"/>
      <c r="C7" s="11"/>
      <c r="D7" s="11"/>
      <c r="E7" s="11"/>
      <c r="F7" s="11"/>
      <c r="G7" s="12"/>
      <c r="H7" s="11"/>
      <c r="I7" s="11"/>
      <c r="J7" s="11"/>
      <c r="K7" s="11"/>
      <c r="L7" s="11"/>
      <c r="M7" s="12"/>
      <c r="N7" s="11"/>
      <c r="O7" s="11"/>
      <c r="P7" s="11"/>
      <c r="AQ7" s="10"/>
      <c r="ED7" s="8"/>
      <c r="EG7" s="8"/>
      <c r="EH7" s="8"/>
      <c r="IT7" s="9"/>
      <c r="IU7" s="9"/>
      <c r="IV7" s="9"/>
      <c r="IW7" s="9"/>
      <c r="IX7" s="9"/>
      <c r="IY7" s="8"/>
      <c r="IZ7" s="8"/>
      <c r="JA7" s="8"/>
      <c r="JB7" s="8"/>
      <c r="JC7" s="8"/>
      <c r="JD7" s="8"/>
      <c r="JE7" s="8"/>
      <c r="JF7" s="8"/>
      <c r="JG7" s="8"/>
      <c r="JH7" s="8"/>
      <c r="JI7" s="9"/>
      <c r="JJ7" s="9"/>
      <c r="JK7" s="9"/>
      <c r="JL7" s="9"/>
      <c r="JM7" s="9"/>
      <c r="JN7" s="9"/>
      <c r="JO7" s="9"/>
      <c r="JP7" s="9"/>
      <c r="JQ7" s="9"/>
      <c r="KU7" s="106">
        <f t="shared" si="8"/>
        <v>0</v>
      </c>
      <c r="LJ7" s="106">
        <f t="shared" si="9"/>
        <v>0</v>
      </c>
      <c r="MK7" s="106">
        <f t="shared" si="10"/>
        <v>0</v>
      </c>
      <c r="NN7" s="106">
        <f t="shared" si="11"/>
        <v>0</v>
      </c>
      <c r="OW7" s="106">
        <f t="shared" si="12"/>
        <v>0</v>
      </c>
      <c r="PK7" s="106">
        <f t="shared" si="13"/>
        <v>0</v>
      </c>
      <c r="QK7" s="106">
        <f t="shared" si="14"/>
        <v>0</v>
      </c>
      <c r="RS7" s="106">
        <f t="shared" si="15"/>
        <v>0</v>
      </c>
      <c r="SP7" s="106">
        <f t="shared" si="16"/>
        <v>0</v>
      </c>
      <c r="UN7" s="106">
        <f t="shared" si="17"/>
        <v>0</v>
      </c>
      <c r="WA7" s="106">
        <f t="shared" si="18"/>
        <v>0</v>
      </c>
      <c r="XS7" s="106">
        <f t="shared" si="19"/>
        <v>0</v>
      </c>
      <c r="YT7" s="106">
        <f t="shared" si="20"/>
        <v>0</v>
      </c>
      <c r="AAF7" s="106">
        <f t="shared" si="21"/>
        <v>0</v>
      </c>
      <c r="ABF7" s="106">
        <f t="shared" si="22"/>
        <v>0</v>
      </c>
    </row>
    <row r="8" spans="1:736" s="7" customFormat="1" x14ac:dyDescent="0.3">
      <c r="A8" s="13"/>
      <c r="B8" s="11"/>
      <c r="C8" s="11"/>
      <c r="D8" s="11"/>
      <c r="E8" s="11"/>
      <c r="F8" s="11"/>
      <c r="G8" s="12"/>
      <c r="H8" s="11"/>
      <c r="I8" s="11"/>
      <c r="J8" s="11"/>
      <c r="K8" s="11"/>
      <c r="L8" s="11"/>
      <c r="M8" s="12"/>
      <c r="N8" s="11"/>
      <c r="O8" s="11"/>
      <c r="P8" s="11"/>
      <c r="AQ8" s="10"/>
      <c r="ED8" s="8"/>
      <c r="EG8" s="8"/>
      <c r="EH8" s="8"/>
      <c r="IT8" s="9"/>
      <c r="IU8" s="9"/>
      <c r="IV8" s="9"/>
      <c r="IW8" s="9"/>
      <c r="IX8" s="9"/>
      <c r="IY8" s="8"/>
      <c r="IZ8" s="8"/>
      <c r="JA8" s="8"/>
      <c r="JB8" s="8"/>
      <c r="JC8" s="8"/>
      <c r="JD8" s="8"/>
      <c r="JE8" s="8"/>
      <c r="JF8" s="8"/>
      <c r="JG8" s="8"/>
      <c r="JH8" s="8"/>
      <c r="JI8" s="9"/>
      <c r="JJ8" s="9"/>
      <c r="JK8" s="9"/>
      <c r="JL8" s="9"/>
      <c r="JM8" s="9"/>
      <c r="JN8" s="9"/>
      <c r="JO8" s="9"/>
      <c r="JP8" s="9"/>
      <c r="JQ8" s="9"/>
      <c r="KU8" s="106">
        <f t="shared" si="8"/>
        <v>0</v>
      </c>
      <c r="LJ8" s="106">
        <f t="shared" si="9"/>
        <v>0</v>
      </c>
      <c r="MK8" s="106">
        <f t="shared" si="10"/>
        <v>0</v>
      </c>
      <c r="NN8" s="106">
        <f t="shared" si="11"/>
        <v>0</v>
      </c>
      <c r="OW8" s="106">
        <f t="shared" si="12"/>
        <v>0</v>
      </c>
      <c r="PK8" s="106">
        <f t="shared" si="13"/>
        <v>0</v>
      </c>
      <c r="QK8" s="106">
        <f t="shared" si="14"/>
        <v>0</v>
      </c>
      <c r="RS8" s="106">
        <f t="shared" si="15"/>
        <v>0</v>
      </c>
      <c r="SP8" s="106">
        <f t="shared" si="16"/>
        <v>0</v>
      </c>
      <c r="UN8" s="106">
        <f t="shared" si="17"/>
        <v>0</v>
      </c>
      <c r="WA8" s="106">
        <f t="shared" si="18"/>
        <v>0</v>
      </c>
      <c r="XS8" s="106">
        <f t="shared" si="19"/>
        <v>0</v>
      </c>
      <c r="YT8" s="106">
        <f t="shared" si="20"/>
        <v>0</v>
      </c>
      <c r="AAF8" s="106">
        <f t="shared" si="21"/>
        <v>0</v>
      </c>
      <c r="ABF8" s="106">
        <f t="shared" si="22"/>
        <v>0</v>
      </c>
    </row>
    <row r="9" spans="1:736" s="7" customFormat="1" x14ac:dyDescent="0.3">
      <c r="A9" s="13"/>
      <c r="B9" s="11"/>
      <c r="C9" s="11"/>
      <c r="D9" s="11"/>
      <c r="E9" s="11"/>
      <c r="F9" s="11"/>
      <c r="G9" s="12"/>
      <c r="H9" s="11"/>
      <c r="I9" s="11"/>
      <c r="J9" s="11"/>
      <c r="K9" s="11"/>
      <c r="L9" s="11"/>
      <c r="M9" s="12"/>
      <c r="N9" s="11"/>
      <c r="O9" s="11"/>
      <c r="P9" s="11"/>
      <c r="AQ9" s="10"/>
      <c r="ED9" s="8"/>
      <c r="EG9" s="8"/>
      <c r="EH9" s="8"/>
      <c r="IT9" s="9"/>
      <c r="IU9" s="9"/>
      <c r="IV9" s="9"/>
      <c r="IW9" s="9"/>
      <c r="IX9" s="9"/>
      <c r="IY9" s="8"/>
      <c r="IZ9" s="8"/>
      <c r="JA9" s="8"/>
      <c r="JB9" s="8"/>
      <c r="JC9" s="8"/>
      <c r="JD9" s="8"/>
      <c r="JE9" s="8"/>
      <c r="JF9" s="8"/>
      <c r="JG9" s="8"/>
      <c r="JH9" s="8"/>
      <c r="JI9" s="9"/>
      <c r="JJ9" s="9"/>
      <c r="JK9" s="9"/>
      <c r="JL9" s="9"/>
      <c r="JM9" s="9"/>
      <c r="JN9" s="9"/>
      <c r="JO9" s="9"/>
      <c r="JP9" s="9"/>
      <c r="JQ9" s="9"/>
      <c r="KU9" s="106">
        <f t="shared" si="8"/>
        <v>0</v>
      </c>
      <c r="LJ9" s="106">
        <f t="shared" si="9"/>
        <v>0</v>
      </c>
      <c r="MK9" s="106">
        <f t="shared" si="10"/>
        <v>0</v>
      </c>
      <c r="NN9" s="106">
        <f t="shared" si="11"/>
        <v>0</v>
      </c>
      <c r="OW9" s="106">
        <f t="shared" si="12"/>
        <v>0</v>
      </c>
      <c r="PK9" s="106">
        <f t="shared" si="13"/>
        <v>0</v>
      </c>
      <c r="QK9" s="106">
        <f t="shared" si="14"/>
        <v>0</v>
      </c>
      <c r="RS9" s="106">
        <f t="shared" si="15"/>
        <v>0</v>
      </c>
      <c r="SP9" s="106">
        <f t="shared" si="16"/>
        <v>0</v>
      </c>
      <c r="UN9" s="106">
        <f t="shared" si="17"/>
        <v>0</v>
      </c>
      <c r="WA9" s="106">
        <f t="shared" si="18"/>
        <v>0</v>
      </c>
      <c r="XS9" s="106">
        <f t="shared" si="19"/>
        <v>0</v>
      </c>
      <c r="YT9" s="106">
        <f t="shared" si="20"/>
        <v>0</v>
      </c>
      <c r="AAF9" s="106">
        <f t="shared" si="21"/>
        <v>0</v>
      </c>
      <c r="ABF9" s="106">
        <f t="shared" si="22"/>
        <v>0</v>
      </c>
    </row>
    <row r="10" spans="1:736" s="7" customFormat="1" x14ac:dyDescent="0.3">
      <c r="A10" s="13"/>
      <c r="B10" s="11"/>
      <c r="C10" s="11"/>
      <c r="D10" s="11"/>
      <c r="E10" s="11"/>
      <c r="F10" s="11"/>
      <c r="G10" s="12"/>
      <c r="H10" s="11"/>
      <c r="I10" s="11"/>
      <c r="J10" s="11"/>
      <c r="K10" s="11"/>
      <c r="L10" s="11"/>
      <c r="M10" s="12"/>
      <c r="N10" s="11"/>
      <c r="O10" s="11"/>
      <c r="P10" s="11"/>
      <c r="AQ10" s="10"/>
      <c r="ED10" s="8"/>
      <c r="EG10" s="8"/>
      <c r="EH10" s="8"/>
      <c r="IT10" s="9"/>
      <c r="IU10" s="9"/>
      <c r="IV10" s="9"/>
      <c r="IW10" s="9"/>
      <c r="IX10" s="9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9"/>
      <c r="JJ10" s="9"/>
      <c r="JK10" s="9"/>
      <c r="JL10" s="9"/>
      <c r="JM10" s="9"/>
      <c r="JN10" s="9"/>
      <c r="JO10" s="9"/>
      <c r="JP10" s="9"/>
      <c r="JQ10" s="9"/>
      <c r="JT10" s="7" t="s">
        <v>435</v>
      </c>
      <c r="KU10" s="106">
        <f t="shared" si="8"/>
        <v>0</v>
      </c>
      <c r="LJ10" s="106">
        <f t="shared" si="9"/>
        <v>0</v>
      </c>
      <c r="MK10" s="106">
        <f t="shared" si="10"/>
        <v>0</v>
      </c>
      <c r="NN10" s="106">
        <f t="shared" si="11"/>
        <v>0</v>
      </c>
      <c r="OW10" s="106">
        <f t="shared" si="12"/>
        <v>0</v>
      </c>
      <c r="PK10" s="106">
        <f t="shared" si="13"/>
        <v>0</v>
      </c>
      <c r="QK10" s="106">
        <f t="shared" si="14"/>
        <v>0</v>
      </c>
      <c r="RS10" s="106">
        <f t="shared" si="15"/>
        <v>0</v>
      </c>
      <c r="SP10" s="106">
        <f t="shared" si="16"/>
        <v>0</v>
      </c>
      <c r="UN10" s="106">
        <f t="shared" si="17"/>
        <v>0</v>
      </c>
      <c r="WA10" s="106">
        <f t="shared" si="18"/>
        <v>0</v>
      </c>
      <c r="XS10" s="106">
        <f t="shared" si="19"/>
        <v>0</v>
      </c>
      <c r="YT10" s="106">
        <f t="shared" si="20"/>
        <v>0</v>
      </c>
      <c r="AAF10" s="106">
        <f t="shared" si="21"/>
        <v>0</v>
      </c>
      <c r="ABF10" s="106">
        <f t="shared" si="22"/>
        <v>0</v>
      </c>
    </row>
    <row r="11" spans="1:736" s="7" customFormat="1" x14ac:dyDescent="0.3">
      <c r="A11" s="13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2"/>
      <c r="N11" s="11"/>
      <c r="O11" s="11"/>
      <c r="P11" s="11"/>
      <c r="AQ11" s="10"/>
      <c r="ED11" s="8"/>
      <c r="EG11" s="8"/>
      <c r="EH11" s="8"/>
      <c r="IT11" s="9"/>
      <c r="IU11" s="9"/>
      <c r="IV11" s="9"/>
      <c r="IW11" s="9"/>
      <c r="IX11" s="9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9"/>
      <c r="JJ11" s="9"/>
      <c r="JK11" s="9"/>
      <c r="JL11" s="9"/>
      <c r="JM11" s="9"/>
      <c r="JN11" s="9"/>
      <c r="JO11" s="9"/>
      <c r="JP11" s="9"/>
      <c r="JQ11" s="9"/>
      <c r="KU11" s="106">
        <f t="shared" si="8"/>
        <v>0</v>
      </c>
      <c r="LJ11" s="106">
        <f t="shared" si="9"/>
        <v>0</v>
      </c>
      <c r="MK11" s="106">
        <f t="shared" si="10"/>
        <v>0</v>
      </c>
      <c r="NN11" s="106">
        <f t="shared" si="11"/>
        <v>0</v>
      </c>
      <c r="OW11" s="106">
        <f t="shared" si="12"/>
        <v>0</v>
      </c>
      <c r="PK11" s="106">
        <f t="shared" si="13"/>
        <v>0</v>
      </c>
      <c r="QK11" s="106">
        <f t="shared" si="14"/>
        <v>0</v>
      </c>
      <c r="RS11" s="106">
        <f t="shared" si="15"/>
        <v>0</v>
      </c>
      <c r="SP11" s="106">
        <f t="shared" si="16"/>
        <v>0</v>
      </c>
      <c r="UN11" s="106">
        <f t="shared" si="17"/>
        <v>0</v>
      </c>
      <c r="WA11" s="106">
        <f t="shared" si="18"/>
        <v>0</v>
      </c>
      <c r="XS11" s="106">
        <f t="shared" si="19"/>
        <v>0</v>
      </c>
      <c r="YT11" s="106">
        <f t="shared" si="20"/>
        <v>0</v>
      </c>
      <c r="AAF11" s="106">
        <f t="shared" si="21"/>
        <v>0</v>
      </c>
      <c r="ABF11" s="106">
        <f t="shared" si="22"/>
        <v>0</v>
      </c>
    </row>
    <row r="12" spans="1:736" s="7" customFormat="1" x14ac:dyDescent="0.3">
      <c r="A12" s="13"/>
      <c r="B12" s="11"/>
      <c r="C12" s="11"/>
      <c r="D12" s="11"/>
      <c r="E12" s="11"/>
      <c r="F12" s="11"/>
      <c r="G12" s="12"/>
      <c r="H12" s="11"/>
      <c r="I12" s="11"/>
      <c r="J12" s="11"/>
      <c r="K12" s="11"/>
      <c r="L12" s="11"/>
      <c r="M12" s="12"/>
      <c r="N12" s="11"/>
      <c r="O12" s="11"/>
      <c r="P12" s="11"/>
      <c r="AQ12" s="10"/>
      <c r="ED12" s="8"/>
      <c r="EG12" s="8"/>
      <c r="EH12" s="8"/>
      <c r="IT12" s="9"/>
      <c r="IU12" s="9"/>
      <c r="IV12" s="9"/>
      <c r="IW12" s="9"/>
      <c r="IX12" s="9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9"/>
      <c r="JJ12" s="9"/>
      <c r="JK12" s="9"/>
      <c r="JL12" s="9"/>
      <c r="JM12" s="9"/>
      <c r="JN12" s="9"/>
      <c r="JO12" s="9"/>
      <c r="JP12" s="9"/>
      <c r="JQ12" s="9"/>
      <c r="KU12" s="106">
        <f t="shared" si="8"/>
        <v>0</v>
      </c>
      <c r="LJ12" s="106">
        <f t="shared" si="9"/>
        <v>0</v>
      </c>
      <c r="MK12" s="106">
        <f t="shared" si="10"/>
        <v>0</v>
      </c>
      <c r="NN12" s="106">
        <f t="shared" si="11"/>
        <v>0</v>
      </c>
      <c r="OW12" s="106">
        <f t="shared" si="12"/>
        <v>0</v>
      </c>
      <c r="PK12" s="106">
        <f t="shared" si="13"/>
        <v>0</v>
      </c>
      <c r="QK12" s="106">
        <f t="shared" si="14"/>
        <v>0</v>
      </c>
      <c r="RS12" s="106">
        <f t="shared" si="15"/>
        <v>0</v>
      </c>
      <c r="SP12" s="106">
        <f t="shared" si="16"/>
        <v>0</v>
      </c>
      <c r="UN12" s="106">
        <f t="shared" si="17"/>
        <v>0</v>
      </c>
      <c r="WA12" s="106">
        <f t="shared" si="18"/>
        <v>0</v>
      </c>
      <c r="XS12" s="106">
        <f t="shared" si="19"/>
        <v>0</v>
      </c>
      <c r="YT12" s="106">
        <f t="shared" si="20"/>
        <v>0</v>
      </c>
      <c r="AAF12" s="106">
        <f t="shared" si="21"/>
        <v>0</v>
      </c>
      <c r="ABF12" s="106">
        <f t="shared" si="22"/>
        <v>0</v>
      </c>
    </row>
    <row r="13" spans="1:736" s="7" customFormat="1" x14ac:dyDescent="0.3">
      <c r="A13" s="13"/>
      <c r="B13" s="11"/>
      <c r="C13" s="11"/>
      <c r="D13" s="11"/>
      <c r="E13" s="11"/>
      <c r="F13" s="11"/>
      <c r="G13" s="12"/>
      <c r="H13" s="11"/>
      <c r="I13" s="11"/>
      <c r="J13" s="11"/>
      <c r="K13" s="11"/>
      <c r="L13" s="11"/>
      <c r="M13" s="12"/>
      <c r="N13" s="11"/>
      <c r="O13" s="11"/>
      <c r="P13" s="11"/>
      <c r="AQ13" s="10"/>
      <c r="ED13" s="8"/>
      <c r="EG13" s="8"/>
      <c r="EH13" s="8"/>
      <c r="IT13" s="9"/>
      <c r="IU13" s="9"/>
      <c r="IV13" s="9"/>
      <c r="IW13" s="9"/>
      <c r="IX13" s="9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9"/>
      <c r="JJ13" s="9"/>
      <c r="JK13" s="9"/>
      <c r="JL13" s="9"/>
      <c r="JM13" s="9"/>
      <c r="JN13" s="9"/>
      <c r="JO13" s="9"/>
      <c r="JP13" s="9"/>
      <c r="JQ13" s="9"/>
      <c r="KU13" s="106">
        <f t="shared" si="8"/>
        <v>0</v>
      </c>
      <c r="LJ13" s="106">
        <f t="shared" si="9"/>
        <v>0</v>
      </c>
      <c r="MK13" s="106">
        <f t="shared" si="10"/>
        <v>0</v>
      </c>
      <c r="NN13" s="106">
        <f t="shared" si="11"/>
        <v>0</v>
      </c>
      <c r="OW13" s="106">
        <f t="shared" si="12"/>
        <v>0</v>
      </c>
      <c r="PK13" s="106">
        <f t="shared" si="13"/>
        <v>0</v>
      </c>
      <c r="QK13" s="106">
        <f t="shared" si="14"/>
        <v>0</v>
      </c>
      <c r="RS13" s="106">
        <f t="shared" si="15"/>
        <v>0</v>
      </c>
      <c r="SP13" s="106">
        <f t="shared" si="16"/>
        <v>0</v>
      </c>
      <c r="UN13" s="106">
        <f t="shared" si="17"/>
        <v>0</v>
      </c>
      <c r="WA13" s="106">
        <f t="shared" si="18"/>
        <v>0</v>
      </c>
      <c r="XS13" s="106">
        <f t="shared" si="19"/>
        <v>0</v>
      </c>
      <c r="YT13" s="106">
        <f t="shared" si="20"/>
        <v>0</v>
      </c>
      <c r="AAF13" s="106">
        <f t="shared" si="21"/>
        <v>0</v>
      </c>
      <c r="ABF13" s="106">
        <f t="shared" si="22"/>
        <v>0</v>
      </c>
    </row>
    <row r="14" spans="1:736" s="7" customFormat="1" x14ac:dyDescent="0.3">
      <c r="A14" s="13"/>
      <c r="B14" s="11"/>
      <c r="C14" s="11"/>
      <c r="D14" s="11"/>
      <c r="E14" s="11"/>
      <c r="F14" s="11"/>
      <c r="G14" s="12"/>
      <c r="H14" s="11"/>
      <c r="I14" s="11"/>
      <c r="J14" s="11"/>
      <c r="K14" s="11"/>
      <c r="L14" s="11"/>
      <c r="M14" s="12"/>
      <c r="N14" s="11"/>
      <c r="O14" s="11"/>
      <c r="P14" s="11"/>
      <c r="AQ14" s="10"/>
      <c r="ED14" s="8"/>
      <c r="EG14" s="8"/>
      <c r="EH14" s="8"/>
      <c r="IT14" s="9"/>
      <c r="IU14" s="9"/>
      <c r="IV14" s="9"/>
      <c r="IW14" s="9"/>
      <c r="IX14" s="9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9"/>
      <c r="JJ14" s="9"/>
      <c r="JK14" s="9"/>
      <c r="JL14" s="9"/>
      <c r="JM14" s="9"/>
      <c r="JN14" s="9"/>
      <c r="JO14" s="9"/>
      <c r="JP14" s="9"/>
      <c r="JQ14" s="9"/>
      <c r="KU14" s="106">
        <f t="shared" si="8"/>
        <v>0</v>
      </c>
      <c r="LJ14" s="106">
        <f t="shared" si="9"/>
        <v>0</v>
      </c>
      <c r="MK14" s="106">
        <f t="shared" si="10"/>
        <v>0</v>
      </c>
      <c r="NN14" s="106">
        <f t="shared" si="11"/>
        <v>0</v>
      </c>
      <c r="OW14" s="106">
        <f t="shared" si="12"/>
        <v>0</v>
      </c>
      <c r="PK14" s="106">
        <f t="shared" si="13"/>
        <v>0</v>
      </c>
      <c r="QK14" s="106">
        <f t="shared" si="14"/>
        <v>0</v>
      </c>
      <c r="RS14" s="106">
        <f t="shared" si="15"/>
        <v>0</v>
      </c>
      <c r="SP14" s="106">
        <f t="shared" si="16"/>
        <v>0</v>
      </c>
      <c r="UN14" s="106">
        <f t="shared" si="17"/>
        <v>0</v>
      </c>
      <c r="WA14" s="106">
        <f t="shared" si="18"/>
        <v>0</v>
      </c>
      <c r="XS14" s="106">
        <f t="shared" si="19"/>
        <v>0</v>
      </c>
      <c r="YT14" s="106">
        <f t="shared" si="20"/>
        <v>0</v>
      </c>
      <c r="AAF14" s="106">
        <f t="shared" si="21"/>
        <v>0</v>
      </c>
      <c r="ABF14" s="106">
        <f t="shared" si="22"/>
        <v>0</v>
      </c>
    </row>
    <row r="15" spans="1:736" s="7" customFormat="1" x14ac:dyDescent="0.3">
      <c r="A15" s="13"/>
      <c r="B15" s="11"/>
      <c r="C15" s="11"/>
      <c r="D15" s="11"/>
      <c r="E15" s="11"/>
      <c r="F15" s="11"/>
      <c r="G15" s="12"/>
      <c r="H15" s="11"/>
      <c r="I15" s="11"/>
      <c r="J15" s="11"/>
      <c r="K15" s="11"/>
      <c r="L15" s="11"/>
      <c r="M15" s="12"/>
      <c r="N15" s="11"/>
      <c r="O15" s="11"/>
      <c r="P15" s="11"/>
      <c r="AQ15" s="10"/>
      <c r="ED15" s="8"/>
      <c r="EG15" s="8"/>
      <c r="EH15" s="8"/>
      <c r="IT15" s="9"/>
      <c r="IU15" s="9"/>
      <c r="IV15" s="9"/>
      <c r="IW15" s="9"/>
      <c r="IX15" s="9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9"/>
      <c r="JJ15" s="9"/>
      <c r="JK15" s="9"/>
      <c r="JL15" s="9"/>
      <c r="JM15" s="9"/>
      <c r="JN15" s="9"/>
      <c r="JO15" s="9"/>
      <c r="JP15" s="9"/>
      <c r="JQ15" s="9"/>
      <c r="KU15" s="106">
        <f t="shared" si="8"/>
        <v>0</v>
      </c>
      <c r="LJ15" s="106">
        <f t="shared" si="9"/>
        <v>0</v>
      </c>
      <c r="MK15" s="106">
        <f t="shared" si="10"/>
        <v>0</v>
      </c>
      <c r="NN15" s="106">
        <f t="shared" si="11"/>
        <v>0</v>
      </c>
      <c r="OW15" s="106">
        <f t="shared" si="12"/>
        <v>0</v>
      </c>
      <c r="PK15" s="106">
        <f t="shared" si="13"/>
        <v>0</v>
      </c>
      <c r="QK15" s="106">
        <f t="shared" si="14"/>
        <v>0</v>
      </c>
      <c r="RS15" s="106">
        <f t="shared" si="15"/>
        <v>0</v>
      </c>
      <c r="SP15" s="106">
        <f t="shared" si="16"/>
        <v>0</v>
      </c>
      <c r="UN15" s="106">
        <f t="shared" si="17"/>
        <v>0</v>
      </c>
      <c r="WA15" s="106">
        <f t="shared" si="18"/>
        <v>0</v>
      </c>
      <c r="XS15" s="106">
        <f t="shared" si="19"/>
        <v>0</v>
      </c>
      <c r="YT15" s="106">
        <f t="shared" si="20"/>
        <v>0</v>
      </c>
      <c r="AAF15" s="106">
        <f t="shared" si="21"/>
        <v>0</v>
      </c>
      <c r="ABF15" s="106">
        <f t="shared" si="22"/>
        <v>0</v>
      </c>
    </row>
    <row r="16" spans="1:736" s="7" customFormat="1" x14ac:dyDescent="0.3">
      <c r="A16" s="13"/>
      <c r="B16" s="11"/>
      <c r="C16" s="11"/>
      <c r="D16" s="11"/>
      <c r="E16" s="11"/>
      <c r="F16" s="11"/>
      <c r="G16" s="12"/>
      <c r="H16" s="11"/>
      <c r="I16" s="11"/>
      <c r="J16" s="11"/>
      <c r="K16" s="11"/>
      <c r="L16" s="11"/>
      <c r="M16" s="12"/>
      <c r="N16" s="11"/>
      <c r="O16" s="11"/>
      <c r="P16" s="11"/>
      <c r="AQ16" s="10"/>
      <c r="ED16" s="8"/>
      <c r="EG16" s="8"/>
      <c r="EH16" s="8"/>
      <c r="IT16" s="9"/>
      <c r="IU16" s="9"/>
      <c r="IV16" s="9"/>
      <c r="IW16" s="9"/>
      <c r="IX16" s="9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9"/>
      <c r="JJ16" s="9"/>
      <c r="JK16" s="9"/>
      <c r="JL16" s="9"/>
      <c r="JM16" s="9"/>
      <c r="JN16" s="9"/>
      <c r="JO16" s="9"/>
      <c r="JP16" s="9"/>
      <c r="JQ16" s="9"/>
      <c r="KU16" s="106">
        <f t="shared" si="8"/>
        <v>0</v>
      </c>
      <c r="LJ16" s="106">
        <f t="shared" si="9"/>
        <v>0</v>
      </c>
      <c r="MK16" s="106">
        <f t="shared" si="10"/>
        <v>0</v>
      </c>
      <c r="NN16" s="106">
        <f t="shared" si="11"/>
        <v>0</v>
      </c>
      <c r="OW16" s="106">
        <f t="shared" si="12"/>
        <v>0</v>
      </c>
      <c r="PK16" s="106">
        <f t="shared" si="13"/>
        <v>0</v>
      </c>
      <c r="QK16" s="106">
        <f t="shared" si="14"/>
        <v>0</v>
      </c>
      <c r="RS16" s="106">
        <f t="shared" si="15"/>
        <v>0</v>
      </c>
      <c r="SP16" s="106">
        <f t="shared" si="16"/>
        <v>0</v>
      </c>
      <c r="UN16" s="106">
        <f t="shared" si="17"/>
        <v>0</v>
      </c>
      <c r="WA16" s="106">
        <f t="shared" si="18"/>
        <v>0</v>
      </c>
      <c r="XS16" s="106">
        <f t="shared" si="19"/>
        <v>0</v>
      </c>
      <c r="YT16" s="106">
        <f t="shared" si="20"/>
        <v>0</v>
      </c>
      <c r="AAF16" s="106">
        <f t="shared" si="21"/>
        <v>0</v>
      </c>
      <c r="ABF16" s="106">
        <f t="shared" si="22"/>
        <v>0</v>
      </c>
    </row>
    <row r="17" spans="1:734" s="7" customFormat="1" x14ac:dyDescent="0.3">
      <c r="A17" s="13"/>
      <c r="B17" s="11"/>
      <c r="C17" s="11"/>
      <c r="D17" s="11"/>
      <c r="E17" s="11"/>
      <c r="F17" s="11"/>
      <c r="G17" s="12"/>
      <c r="H17" s="11"/>
      <c r="I17" s="11"/>
      <c r="J17" s="11"/>
      <c r="K17" s="11"/>
      <c r="L17" s="11"/>
      <c r="M17" s="12"/>
      <c r="N17" s="11"/>
      <c r="O17" s="11"/>
      <c r="P17" s="11"/>
      <c r="AQ17" s="10"/>
      <c r="ED17" s="8"/>
      <c r="EG17" s="8"/>
      <c r="EH17" s="8"/>
      <c r="IT17" s="9"/>
      <c r="IU17" s="9"/>
      <c r="IV17" s="9"/>
      <c r="IW17" s="9"/>
      <c r="IX17" s="9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9"/>
      <c r="JJ17" s="9"/>
      <c r="JK17" s="9"/>
      <c r="JL17" s="9"/>
      <c r="JM17" s="9"/>
      <c r="JN17" s="9"/>
      <c r="JO17" s="9"/>
      <c r="JP17" s="9"/>
      <c r="JQ17" s="9"/>
      <c r="KU17" s="106">
        <f t="shared" si="8"/>
        <v>0</v>
      </c>
      <c r="LJ17" s="106">
        <f t="shared" si="9"/>
        <v>0</v>
      </c>
      <c r="MK17" s="106">
        <f t="shared" si="10"/>
        <v>0</v>
      </c>
      <c r="NN17" s="106">
        <f t="shared" si="11"/>
        <v>0</v>
      </c>
      <c r="OW17" s="106">
        <f t="shared" si="12"/>
        <v>0</v>
      </c>
      <c r="PK17" s="106">
        <f t="shared" si="13"/>
        <v>0</v>
      </c>
      <c r="QK17" s="106">
        <f t="shared" si="14"/>
        <v>0</v>
      </c>
      <c r="RS17" s="106">
        <f t="shared" si="15"/>
        <v>0</v>
      </c>
      <c r="SP17" s="106">
        <f t="shared" si="16"/>
        <v>0</v>
      </c>
      <c r="UN17" s="106">
        <f t="shared" si="17"/>
        <v>0</v>
      </c>
      <c r="WA17" s="106">
        <f t="shared" si="18"/>
        <v>0</v>
      </c>
      <c r="XS17" s="106">
        <f t="shared" si="19"/>
        <v>0</v>
      </c>
      <c r="YT17" s="106">
        <f t="shared" si="20"/>
        <v>0</v>
      </c>
      <c r="AAF17" s="106">
        <f t="shared" si="21"/>
        <v>0</v>
      </c>
      <c r="ABF17" s="106">
        <f t="shared" si="22"/>
        <v>0</v>
      </c>
    </row>
    <row r="18" spans="1:734" s="7" customFormat="1" x14ac:dyDescent="0.3">
      <c r="A18" s="13"/>
      <c r="B18" s="11"/>
      <c r="C18" s="11"/>
      <c r="D18" s="11"/>
      <c r="E18" s="11"/>
      <c r="F18" s="11"/>
      <c r="G18" s="12"/>
      <c r="H18" s="11"/>
      <c r="I18" s="11"/>
      <c r="J18" s="11"/>
      <c r="K18" s="11"/>
      <c r="L18" s="11"/>
      <c r="M18" s="12"/>
      <c r="N18" s="11"/>
      <c r="O18" s="11"/>
      <c r="P18" s="11"/>
      <c r="AQ18" s="10"/>
      <c r="ED18" s="8"/>
      <c r="EG18" s="8"/>
      <c r="EH18" s="8"/>
      <c r="IT18" s="9"/>
      <c r="IU18" s="9"/>
      <c r="IV18" s="9"/>
      <c r="IW18" s="9"/>
      <c r="IX18" s="9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9"/>
      <c r="JJ18" s="9"/>
      <c r="JK18" s="9"/>
      <c r="JL18" s="9"/>
      <c r="JM18" s="9"/>
      <c r="JN18" s="9"/>
      <c r="JO18" s="9"/>
      <c r="JP18" s="9"/>
      <c r="JQ18" s="9"/>
      <c r="KU18" s="106">
        <f t="shared" si="8"/>
        <v>0</v>
      </c>
      <c r="LJ18" s="106">
        <f t="shared" si="9"/>
        <v>0</v>
      </c>
      <c r="MK18" s="106">
        <f t="shared" si="10"/>
        <v>0</v>
      </c>
      <c r="NN18" s="106">
        <f t="shared" si="11"/>
        <v>0</v>
      </c>
      <c r="OW18" s="106">
        <f t="shared" si="12"/>
        <v>0</v>
      </c>
      <c r="PK18" s="106">
        <f t="shared" si="13"/>
        <v>0</v>
      </c>
      <c r="QK18" s="106">
        <f t="shared" si="14"/>
        <v>0</v>
      </c>
      <c r="RS18" s="106">
        <f t="shared" si="15"/>
        <v>0</v>
      </c>
      <c r="SP18" s="106">
        <f t="shared" si="16"/>
        <v>0</v>
      </c>
      <c r="UN18" s="106">
        <f t="shared" si="17"/>
        <v>0</v>
      </c>
      <c r="WA18" s="106">
        <f t="shared" si="18"/>
        <v>0</v>
      </c>
      <c r="XS18" s="106">
        <f t="shared" si="19"/>
        <v>0</v>
      </c>
      <c r="YT18" s="106">
        <f t="shared" si="20"/>
        <v>0</v>
      </c>
      <c r="AAF18" s="106">
        <f t="shared" si="21"/>
        <v>0</v>
      </c>
      <c r="ABF18" s="106">
        <f t="shared" si="22"/>
        <v>0</v>
      </c>
    </row>
    <row r="19" spans="1:734" s="7" customFormat="1" x14ac:dyDescent="0.3">
      <c r="A19" s="13"/>
      <c r="B19" s="11"/>
      <c r="C19" s="11"/>
      <c r="D19" s="11"/>
      <c r="E19" s="11"/>
      <c r="F19" s="11"/>
      <c r="G19" s="12"/>
      <c r="H19" s="11"/>
      <c r="I19" s="11"/>
      <c r="J19" s="11"/>
      <c r="K19" s="11"/>
      <c r="L19" s="11"/>
      <c r="M19" s="12"/>
      <c r="N19" s="11"/>
      <c r="O19" s="11"/>
      <c r="P19" s="11"/>
      <c r="AQ19" s="10"/>
      <c r="ED19" s="8"/>
      <c r="EG19" s="8"/>
      <c r="EH19" s="8"/>
      <c r="IT19" s="9"/>
      <c r="IU19" s="9"/>
      <c r="IV19" s="9"/>
      <c r="IW19" s="9"/>
      <c r="IX19" s="9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9"/>
      <c r="JJ19" s="9"/>
      <c r="JK19" s="9"/>
      <c r="JL19" s="9"/>
      <c r="JM19" s="9"/>
      <c r="JN19" s="9"/>
      <c r="JO19" s="9"/>
      <c r="JP19" s="9"/>
      <c r="JQ19" s="9"/>
      <c r="KU19" s="106">
        <f t="shared" si="8"/>
        <v>0</v>
      </c>
      <c r="LJ19" s="106">
        <f t="shared" si="9"/>
        <v>0</v>
      </c>
      <c r="MK19" s="106">
        <f t="shared" si="10"/>
        <v>0</v>
      </c>
      <c r="NN19" s="106">
        <f t="shared" si="11"/>
        <v>0</v>
      </c>
      <c r="OW19" s="106">
        <f t="shared" si="12"/>
        <v>0</v>
      </c>
      <c r="PK19" s="106">
        <f t="shared" si="13"/>
        <v>0</v>
      </c>
      <c r="QK19" s="106">
        <f t="shared" si="14"/>
        <v>0</v>
      </c>
      <c r="RS19" s="106">
        <f t="shared" si="15"/>
        <v>0</v>
      </c>
      <c r="SP19" s="106">
        <f t="shared" si="16"/>
        <v>0</v>
      </c>
      <c r="UN19" s="106">
        <f t="shared" si="17"/>
        <v>0</v>
      </c>
      <c r="WA19" s="106">
        <f t="shared" si="18"/>
        <v>0</v>
      </c>
      <c r="XS19" s="106">
        <f t="shared" si="19"/>
        <v>0</v>
      </c>
      <c r="YT19" s="106">
        <f t="shared" si="20"/>
        <v>0</v>
      </c>
      <c r="AAF19" s="106">
        <f t="shared" si="21"/>
        <v>0</v>
      </c>
      <c r="ABF19" s="106">
        <f t="shared" si="22"/>
        <v>0</v>
      </c>
    </row>
    <row r="20" spans="1:734" s="7" customFormat="1" x14ac:dyDescent="0.3">
      <c r="A20" s="13"/>
      <c r="B20" s="11"/>
      <c r="C20" s="11"/>
      <c r="D20" s="11"/>
      <c r="E20" s="11"/>
      <c r="F20" s="11"/>
      <c r="G20" s="12"/>
      <c r="H20" s="11"/>
      <c r="I20" s="11"/>
      <c r="J20" s="11"/>
      <c r="K20" s="11"/>
      <c r="L20" s="11"/>
      <c r="M20" s="12"/>
      <c r="N20" s="11"/>
      <c r="O20" s="11"/>
      <c r="P20" s="11"/>
      <c r="AQ20" s="10"/>
      <c r="ED20" s="8"/>
      <c r="EG20" s="8"/>
      <c r="EH20" s="8"/>
      <c r="IT20" s="9"/>
      <c r="IU20" s="9"/>
      <c r="IV20" s="9"/>
      <c r="IW20" s="9"/>
      <c r="IX20" s="9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9"/>
      <c r="JJ20" s="9"/>
      <c r="JK20" s="9"/>
      <c r="JL20" s="9"/>
      <c r="JM20" s="9"/>
      <c r="JN20" s="9"/>
      <c r="JO20" s="9"/>
      <c r="JP20" s="9"/>
      <c r="JQ20" s="9"/>
      <c r="KU20" s="106">
        <f t="shared" si="8"/>
        <v>0</v>
      </c>
      <c r="LJ20" s="106">
        <f t="shared" si="9"/>
        <v>0</v>
      </c>
      <c r="MK20" s="106">
        <f t="shared" si="10"/>
        <v>0</v>
      </c>
      <c r="NN20" s="106">
        <f t="shared" si="11"/>
        <v>0</v>
      </c>
      <c r="OW20" s="106">
        <f t="shared" si="12"/>
        <v>0</v>
      </c>
      <c r="PK20" s="106">
        <f t="shared" si="13"/>
        <v>0</v>
      </c>
      <c r="QK20" s="106">
        <f t="shared" si="14"/>
        <v>0</v>
      </c>
      <c r="RS20" s="106">
        <f t="shared" si="15"/>
        <v>0</v>
      </c>
      <c r="SP20" s="106">
        <f t="shared" si="16"/>
        <v>0</v>
      </c>
      <c r="UN20" s="106">
        <f t="shared" si="17"/>
        <v>0</v>
      </c>
      <c r="WA20" s="106">
        <f t="shared" si="18"/>
        <v>0</v>
      </c>
      <c r="XS20" s="106">
        <f t="shared" si="19"/>
        <v>0</v>
      </c>
      <c r="YT20" s="106">
        <f t="shared" si="20"/>
        <v>0</v>
      </c>
      <c r="AAF20" s="106">
        <f t="shared" si="21"/>
        <v>0</v>
      </c>
      <c r="ABF20" s="106">
        <f t="shared" si="22"/>
        <v>0</v>
      </c>
    </row>
    <row r="21" spans="1:734" s="7" customFormat="1" x14ac:dyDescent="0.3">
      <c r="A21" s="13"/>
      <c r="B21" s="11"/>
      <c r="C21" s="11"/>
      <c r="D21" s="11"/>
      <c r="E21" s="11"/>
      <c r="F21" s="11"/>
      <c r="G21" s="12"/>
      <c r="H21" s="11"/>
      <c r="I21" s="11"/>
      <c r="J21" s="11"/>
      <c r="K21" s="11"/>
      <c r="L21" s="11"/>
      <c r="M21" s="12"/>
      <c r="N21" s="11"/>
      <c r="O21" s="11"/>
      <c r="P21" s="11"/>
      <c r="AQ21" s="10"/>
      <c r="ED21" s="8"/>
      <c r="EG21" s="8"/>
      <c r="EH21" s="8"/>
      <c r="IT21" s="9"/>
      <c r="IU21" s="9"/>
      <c r="IV21" s="9"/>
      <c r="IW21" s="9"/>
      <c r="IX21" s="9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9"/>
      <c r="JJ21" s="9"/>
      <c r="JK21" s="9"/>
      <c r="JL21" s="9"/>
      <c r="JM21" s="9"/>
      <c r="JN21" s="9"/>
      <c r="JO21" s="9"/>
      <c r="JP21" s="9"/>
      <c r="JQ21" s="9"/>
      <c r="KU21" s="106">
        <f t="shared" si="8"/>
        <v>0</v>
      </c>
      <c r="LJ21" s="106">
        <f t="shared" si="9"/>
        <v>0</v>
      </c>
      <c r="MK21" s="106">
        <f t="shared" si="10"/>
        <v>0</v>
      </c>
      <c r="NN21" s="106">
        <f t="shared" si="11"/>
        <v>0</v>
      </c>
      <c r="OW21" s="106">
        <f t="shared" si="12"/>
        <v>0</v>
      </c>
      <c r="PK21" s="106">
        <f t="shared" si="13"/>
        <v>0</v>
      </c>
      <c r="QK21" s="106">
        <f t="shared" si="14"/>
        <v>0</v>
      </c>
      <c r="RS21" s="106">
        <f t="shared" si="15"/>
        <v>0</v>
      </c>
      <c r="SP21" s="106">
        <f t="shared" si="16"/>
        <v>0</v>
      </c>
      <c r="UN21" s="106">
        <f t="shared" si="17"/>
        <v>0</v>
      </c>
      <c r="WA21" s="106">
        <f t="shared" si="18"/>
        <v>0</v>
      </c>
      <c r="XS21" s="106">
        <f t="shared" si="19"/>
        <v>0</v>
      </c>
      <c r="YT21" s="106">
        <f t="shared" si="20"/>
        <v>0</v>
      </c>
      <c r="AAF21" s="106">
        <f t="shared" si="21"/>
        <v>0</v>
      </c>
      <c r="ABF21" s="106">
        <f t="shared" si="22"/>
        <v>0</v>
      </c>
    </row>
    <row r="22" spans="1:734" x14ac:dyDescent="0.3">
      <c r="KU22" s="106">
        <f t="shared" si="8"/>
        <v>0</v>
      </c>
      <c r="LJ22" s="106">
        <f t="shared" si="9"/>
        <v>0</v>
      </c>
      <c r="MK22" s="106">
        <f t="shared" si="10"/>
        <v>0</v>
      </c>
      <c r="NN22" s="106">
        <f t="shared" si="11"/>
        <v>0</v>
      </c>
      <c r="OW22" s="106">
        <f t="shared" si="12"/>
        <v>0</v>
      </c>
      <c r="PK22" s="106">
        <f t="shared" si="13"/>
        <v>0</v>
      </c>
      <c r="QK22" s="106">
        <f t="shared" si="14"/>
        <v>0</v>
      </c>
      <c r="RS22" s="106">
        <f t="shared" si="15"/>
        <v>0</v>
      </c>
      <c r="SP22" s="106">
        <f t="shared" si="16"/>
        <v>0</v>
      </c>
      <c r="UN22" s="106">
        <f t="shared" si="17"/>
        <v>0</v>
      </c>
      <c r="WA22" s="106">
        <f t="shared" si="18"/>
        <v>0</v>
      </c>
      <c r="XS22" s="106">
        <f t="shared" si="19"/>
        <v>0</v>
      </c>
      <c r="YT22" s="106">
        <f t="shared" si="20"/>
        <v>0</v>
      </c>
      <c r="AAF22" s="106">
        <f t="shared" si="21"/>
        <v>0</v>
      </c>
      <c r="ABF22" s="106">
        <f t="shared" si="22"/>
        <v>0</v>
      </c>
    </row>
    <row r="23" spans="1:734" x14ac:dyDescent="0.3">
      <c r="KU23" s="106">
        <f t="shared" si="8"/>
        <v>0</v>
      </c>
      <c r="LJ23" s="106">
        <f t="shared" si="9"/>
        <v>0</v>
      </c>
      <c r="MK23" s="106">
        <f t="shared" si="10"/>
        <v>0</v>
      </c>
      <c r="NN23" s="106">
        <f t="shared" si="11"/>
        <v>0</v>
      </c>
      <c r="OW23" s="106">
        <f t="shared" si="12"/>
        <v>0</v>
      </c>
      <c r="PK23" s="106">
        <f t="shared" si="13"/>
        <v>0</v>
      </c>
      <c r="QK23" s="106">
        <f t="shared" si="14"/>
        <v>0</v>
      </c>
      <c r="RS23" s="106">
        <f t="shared" si="15"/>
        <v>0</v>
      </c>
      <c r="SP23" s="106">
        <f t="shared" si="16"/>
        <v>0</v>
      </c>
      <c r="UN23" s="106">
        <f t="shared" si="17"/>
        <v>0</v>
      </c>
      <c r="WA23" s="106">
        <f t="shared" si="18"/>
        <v>0</v>
      </c>
      <c r="XS23" s="106">
        <f t="shared" si="19"/>
        <v>0</v>
      </c>
      <c r="YT23" s="106">
        <f t="shared" si="20"/>
        <v>0</v>
      </c>
      <c r="AAF23" s="106">
        <f t="shared" si="21"/>
        <v>0</v>
      </c>
      <c r="ABF23" s="106">
        <f t="shared" si="22"/>
        <v>0</v>
      </c>
    </row>
    <row r="24" spans="1:734" x14ac:dyDescent="0.3">
      <c r="KU24" s="106">
        <f t="shared" si="8"/>
        <v>0</v>
      </c>
      <c r="MK24" s="106">
        <f t="shared" si="10"/>
        <v>0</v>
      </c>
      <c r="NN24" s="106">
        <f t="shared" si="11"/>
        <v>0</v>
      </c>
      <c r="OW24" s="106">
        <f t="shared" si="12"/>
        <v>0</v>
      </c>
      <c r="PK24" s="106">
        <f t="shared" si="13"/>
        <v>0</v>
      </c>
      <c r="QK24" s="106">
        <f t="shared" si="14"/>
        <v>0</v>
      </c>
      <c r="RS24" s="106">
        <f t="shared" si="15"/>
        <v>0</v>
      </c>
      <c r="SP24" s="106">
        <f t="shared" si="16"/>
        <v>0</v>
      </c>
      <c r="UN24" s="106">
        <f t="shared" si="17"/>
        <v>0</v>
      </c>
      <c r="WA24" s="106">
        <f t="shared" si="18"/>
        <v>0</v>
      </c>
      <c r="XS24" s="106">
        <f t="shared" si="19"/>
        <v>0</v>
      </c>
      <c r="YT24" s="106">
        <f t="shared" si="20"/>
        <v>0</v>
      </c>
      <c r="AAF24" s="106">
        <f t="shared" si="21"/>
        <v>0</v>
      </c>
      <c r="ABF24" s="106">
        <f t="shared" si="22"/>
        <v>0</v>
      </c>
    </row>
    <row r="25" spans="1:734" x14ac:dyDescent="0.3">
      <c r="KU25" s="106">
        <f t="shared" si="8"/>
        <v>0</v>
      </c>
      <c r="MK25" s="106">
        <f t="shared" si="10"/>
        <v>0</v>
      </c>
      <c r="NN25" s="106">
        <f t="shared" si="11"/>
        <v>0</v>
      </c>
      <c r="OW25" s="106">
        <f t="shared" si="12"/>
        <v>0</v>
      </c>
      <c r="PK25" s="106">
        <f t="shared" si="13"/>
        <v>0</v>
      </c>
      <c r="QK25" s="106">
        <f t="shared" si="14"/>
        <v>0</v>
      </c>
      <c r="RS25" s="106">
        <f t="shared" si="15"/>
        <v>0</v>
      </c>
      <c r="SP25" s="106">
        <f t="shared" si="16"/>
        <v>0</v>
      </c>
      <c r="UN25" s="106">
        <f t="shared" si="17"/>
        <v>0</v>
      </c>
      <c r="WA25" s="106">
        <f t="shared" si="18"/>
        <v>0</v>
      </c>
      <c r="XS25" s="106">
        <f t="shared" si="19"/>
        <v>0</v>
      </c>
      <c r="YT25" s="106">
        <f t="shared" si="20"/>
        <v>0</v>
      </c>
      <c r="AAF25" s="106">
        <f t="shared" si="21"/>
        <v>0</v>
      </c>
      <c r="ABF25" s="106">
        <f t="shared" si="22"/>
        <v>0</v>
      </c>
    </row>
    <row r="26" spans="1:734" x14ac:dyDescent="0.3">
      <c r="KU26" s="106">
        <f t="shared" si="8"/>
        <v>0</v>
      </c>
      <c r="MK26" s="106">
        <f t="shared" si="10"/>
        <v>0</v>
      </c>
      <c r="NN26" s="106">
        <f t="shared" si="11"/>
        <v>0</v>
      </c>
      <c r="OW26" s="106">
        <f t="shared" si="12"/>
        <v>0</v>
      </c>
      <c r="PK26" s="106">
        <f t="shared" si="13"/>
        <v>0</v>
      </c>
      <c r="QK26" s="106">
        <f t="shared" si="14"/>
        <v>0</v>
      </c>
      <c r="RS26" s="106">
        <f t="shared" si="15"/>
        <v>0</v>
      </c>
      <c r="SP26" s="106">
        <f t="shared" si="16"/>
        <v>0</v>
      </c>
      <c r="UN26" s="106">
        <f t="shared" si="17"/>
        <v>0</v>
      </c>
      <c r="WA26" s="106">
        <f t="shared" si="18"/>
        <v>0</v>
      </c>
      <c r="XS26" s="106">
        <f t="shared" si="19"/>
        <v>0</v>
      </c>
      <c r="YT26" s="106">
        <f t="shared" si="20"/>
        <v>0</v>
      </c>
      <c r="AAF26" s="106">
        <f t="shared" si="21"/>
        <v>0</v>
      </c>
      <c r="ABF26" s="106">
        <f t="shared" si="22"/>
        <v>0</v>
      </c>
    </row>
    <row r="27" spans="1:734" x14ac:dyDescent="0.3">
      <c r="KU27" s="106">
        <f t="shared" si="8"/>
        <v>0</v>
      </c>
      <c r="MK27" s="106">
        <f t="shared" si="10"/>
        <v>0</v>
      </c>
      <c r="NN27" s="106">
        <f t="shared" si="11"/>
        <v>0</v>
      </c>
      <c r="OW27" s="106">
        <f t="shared" si="12"/>
        <v>0</v>
      </c>
      <c r="PK27" s="106">
        <f t="shared" si="13"/>
        <v>0</v>
      </c>
      <c r="QK27" s="106">
        <f t="shared" si="14"/>
        <v>0</v>
      </c>
      <c r="RS27" s="106">
        <f t="shared" si="15"/>
        <v>0</v>
      </c>
      <c r="SP27" s="106">
        <f t="shared" si="16"/>
        <v>0</v>
      </c>
      <c r="UN27" s="106">
        <f t="shared" si="17"/>
        <v>0</v>
      </c>
      <c r="WA27" s="106">
        <f t="shared" si="18"/>
        <v>0</v>
      </c>
      <c r="XS27" s="106">
        <f t="shared" si="19"/>
        <v>0</v>
      </c>
      <c r="YT27" s="106">
        <f t="shared" si="20"/>
        <v>0</v>
      </c>
      <c r="AAF27" s="106">
        <f t="shared" si="21"/>
        <v>0</v>
      </c>
      <c r="ABF27" s="106">
        <f t="shared" si="22"/>
        <v>0</v>
      </c>
    </row>
    <row r="28" spans="1:734" x14ac:dyDescent="0.3">
      <c r="MK28" s="106">
        <f t="shared" si="10"/>
        <v>0</v>
      </c>
      <c r="NN28" s="106">
        <f t="shared" si="11"/>
        <v>0</v>
      </c>
      <c r="OW28" s="106">
        <f t="shared" si="12"/>
        <v>0</v>
      </c>
      <c r="PK28" s="106">
        <f t="shared" si="13"/>
        <v>0</v>
      </c>
      <c r="QK28" s="106">
        <f t="shared" si="14"/>
        <v>0</v>
      </c>
      <c r="RS28" s="106">
        <f t="shared" si="15"/>
        <v>0</v>
      </c>
      <c r="SP28" s="106">
        <f t="shared" si="16"/>
        <v>0</v>
      </c>
      <c r="UN28" s="106">
        <f t="shared" si="17"/>
        <v>0</v>
      </c>
      <c r="WA28" s="106">
        <f t="shared" si="18"/>
        <v>0</v>
      </c>
      <c r="XS28" s="106">
        <f t="shared" si="19"/>
        <v>0</v>
      </c>
      <c r="AAF28" s="106">
        <f t="shared" si="21"/>
        <v>0</v>
      </c>
      <c r="ABF28" s="106">
        <f t="shared" si="22"/>
        <v>0</v>
      </c>
    </row>
    <row r="29" spans="1:734" x14ac:dyDescent="0.3">
      <c r="MK29" s="106">
        <f t="shared" si="10"/>
        <v>0</v>
      </c>
      <c r="NN29" s="106">
        <f t="shared" si="11"/>
        <v>0</v>
      </c>
      <c r="OW29" s="106">
        <f t="shared" si="12"/>
        <v>0</v>
      </c>
      <c r="PK29" s="106">
        <f t="shared" si="13"/>
        <v>0</v>
      </c>
      <c r="QK29" s="106">
        <f t="shared" si="14"/>
        <v>0</v>
      </c>
      <c r="RS29" s="106">
        <f t="shared" si="15"/>
        <v>0</v>
      </c>
      <c r="SP29" s="106">
        <f t="shared" si="16"/>
        <v>0</v>
      </c>
      <c r="UN29" s="106">
        <f t="shared" si="17"/>
        <v>0</v>
      </c>
      <c r="WA29" s="106">
        <f t="shared" si="18"/>
        <v>0</v>
      </c>
      <c r="XS29" s="106">
        <f t="shared" si="19"/>
        <v>0</v>
      </c>
      <c r="AAF29" s="106">
        <f t="shared" si="21"/>
        <v>0</v>
      </c>
      <c r="ABF29" s="106">
        <f t="shared" si="22"/>
        <v>0</v>
      </c>
    </row>
    <row r="30" spans="1:734" x14ac:dyDescent="0.3">
      <c r="MK30" s="106">
        <f t="shared" si="10"/>
        <v>0</v>
      </c>
      <c r="NN30" s="106">
        <f t="shared" si="11"/>
        <v>0</v>
      </c>
      <c r="OW30" s="106">
        <f t="shared" si="12"/>
        <v>0</v>
      </c>
      <c r="PK30" s="106">
        <f t="shared" si="13"/>
        <v>0</v>
      </c>
      <c r="QK30" s="106">
        <f t="shared" si="14"/>
        <v>0</v>
      </c>
      <c r="RS30" s="106">
        <f t="shared" si="15"/>
        <v>0</v>
      </c>
      <c r="SP30" s="106">
        <f t="shared" si="16"/>
        <v>0</v>
      </c>
      <c r="XS30" s="106">
        <f t="shared" si="19"/>
        <v>0</v>
      </c>
      <c r="AAF30" s="106">
        <f t="shared" si="21"/>
        <v>0</v>
      </c>
      <c r="ABF30" s="106">
        <f t="shared" si="22"/>
        <v>0</v>
      </c>
    </row>
    <row r="31" spans="1:734" x14ac:dyDescent="0.3">
      <c r="NN31" s="106">
        <f t="shared" si="11"/>
        <v>0</v>
      </c>
      <c r="OW31" s="106">
        <f t="shared" si="12"/>
        <v>0</v>
      </c>
      <c r="PK31" s="106">
        <f t="shared" si="13"/>
        <v>0</v>
      </c>
      <c r="SP31" s="106">
        <f t="shared" si="16"/>
        <v>0</v>
      </c>
      <c r="XS31" s="106">
        <f t="shared" si="19"/>
        <v>0</v>
      </c>
    </row>
    <row r="32" spans="1:734" x14ac:dyDescent="0.3">
      <c r="OW32" s="106">
        <f t="shared" si="12"/>
        <v>0</v>
      </c>
    </row>
    <row r="33" spans="413:413" x14ac:dyDescent="0.3">
      <c r="OW33" s="106">
        <f t="shared" si="12"/>
        <v>0</v>
      </c>
    </row>
    <row r="34" spans="413:413" x14ac:dyDescent="0.3">
      <c r="OW34" s="106">
        <f t="shared" si="12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7"/>
  <sheetViews>
    <sheetView topLeftCell="A435" workbookViewId="0">
      <selection activeCell="A448" sqref="A448"/>
    </sheetView>
  </sheetViews>
  <sheetFormatPr defaultRowHeight="14.4" x14ac:dyDescent="0.3"/>
  <cols>
    <col min="1" max="1" width="148.88671875" style="61" customWidth="1"/>
  </cols>
  <sheetData>
    <row r="1" spans="1:2" ht="15.6" x14ac:dyDescent="0.3">
      <c r="A1" s="57" t="s">
        <v>441</v>
      </c>
      <c r="B1" s="62" t="s">
        <v>880</v>
      </c>
    </row>
    <row r="2" spans="1:2" ht="15.6" x14ac:dyDescent="0.3">
      <c r="A2" s="57" t="s">
        <v>442</v>
      </c>
    </row>
    <row r="3" spans="1:2" ht="15.6" x14ac:dyDescent="0.3">
      <c r="A3" s="58" t="s">
        <v>443</v>
      </c>
    </row>
    <row r="4" spans="1:2" ht="15.6" x14ac:dyDescent="0.3">
      <c r="A4" s="58" t="s">
        <v>444</v>
      </c>
    </row>
    <row r="5" spans="1:2" ht="15.6" x14ac:dyDescent="0.3">
      <c r="A5" s="58" t="s">
        <v>445</v>
      </c>
    </row>
    <row r="6" spans="1:2" ht="15.6" x14ac:dyDescent="0.3">
      <c r="A6" s="58" t="s">
        <v>446</v>
      </c>
    </row>
    <row r="7" spans="1:2" ht="15.6" x14ac:dyDescent="0.3">
      <c r="A7" s="58" t="s">
        <v>447</v>
      </c>
    </row>
    <row r="8" spans="1:2" ht="15.6" x14ac:dyDescent="0.3">
      <c r="A8" s="58" t="s">
        <v>448</v>
      </c>
    </row>
    <row r="9" spans="1:2" ht="15.6" x14ac:dyDescent="0.3">
      <c r="A9" s="58" t="s">
        <v>449</v>
      </c>
    </row>
    <row r="10" spans="1:2" ht="15.6" x14ac:dyDescent="0.3">
      <c r="A10" s="58" t="s">
        <v>450</v>
      </c>
    </row>
    <row r="11" spans="1:2" ht="15.6" x14ac:dyDescent="0.3">
      <c r="A11" s="58" t="s">
        <v>451</v>
      </c>
    </row>
    <row r="12" spans="1:2" ht="15.6" x14ac:dyDescent="0.3">
      <c r="A12" s="58" t="s">
        <v>452</v>
      </c>
    </row>
    <row r="13" spans="1:2" ht="15.6" x14ac:dyDescent="0.3">
      <c r="A13" s="58" t="s">
        <v>453</v>
      </c>
    </row>
    <row r="14" spans="1:2" ht="15.6" x14ac:dyDescent="0.3">
      <c r="A14" s="58" t="s">
        <v>454</v>
      </c>
    </row>
    <row r="15" spans="1:2" ht="15.6" x14ac:dyDescent="0.3">
      <c r="A15" s="58" t="s">
        <v>455</v>
      </c>
    </row>
    <row r="16" spans="1:2" ht="15.6" x14ac:dyDescent="0.3">
      <c r="A16" s="58" t="s">
        <v>456</v>
      </c>
    </row>
    <row r="17" spans="1:1" ht="15.6" x14ac:dyDescent="0.3">
      <c r="A17" s="58" t="s">
        <v>457</v>
      </c>
    </row>
    <row r="18" spans="1:1" ht="15.6" x14ac:dyDescent="0.3">
      <c r="A18" s="58" t="s">
        <v>458</v>
      </c>
    </row>
    <row r="19" spans="1:1" ht="15.6" x14ac:dyDescent="0.3">
      <c r="A19" s="58" t="s">
        <v>459</v>
      </c>
    </row>
    <row r="20" spans="1:1" ht="15.6" x14ac:dyDescent="0.3">
      <c r="A20" s="58" t="s">
        <v>460</v>
      </c>
    </row>
    <row r="21" spans="1:1" ht="15.6" x14ac:dyDescent="0.3">
      <c r="A21" s="58" t="s">
        <v>461</v>
      </c>
    </row>
    <row r="22" spans="1:1" ht="15.6" x14ac:dyDescent="0.3">
      <c r="A22" s="58" t="s">
        <v>462</v>
      </c>
    </row>
    <row r="23" spans="1:1" ht="15.6" x14ac:dyDescent="0.3">
      <c r="A23" s="58" t="s">
        <v>463</v>
      </c>
    </row>
    <row r="24" spans="1:1" ht="15.6" x14ac:dyDescent="0.3">
      <c r="A24" s="58" t="s">
        <v>464</v>
      </c>
    </row>
    <row r="25" spans="1:1" ht="15.6" x14ac:dyDescent="0.3">
      <c r="A25" s="58"/>
    </row>
    <row r="26" spans="1:1" ht="18" x14ac:dyDescent="0.3">
      <c r="A26" s="57" t="s">
        <v>465</v>
      </c>
    </row>
    <row r="27" spans="1:1" ht="15.6" x14ac:dyDescent="0.3">
      <c r="A27" s="58" t="s">
        <v>466</v>
      </c>
    </row>
    <row r="28" spans="1:1" ht="15.6" x14ac:dyDescent="0.3">
      <c r="A28" s="58" t="s">
        <v>467</v>
      </c>
    </row>
    <row r="29" spans="1:1" ht="15.6" x14ac:dyDescent="0.3">
      <c r="A29" s="58" t="s">
        <v>468</v>
      </c>
    </row>
    <row r="30" spans="1:1" ht="15.6" x14ac:dyDescent="0.3">
      <c r="A30" s="58" t="s">
        <v>469</v>
      </c>
    </row>
    <row r="31" spans="1:1" ht="15.6" x14ac:dyDescent="0.3">
      <c r="A31" s="58" t="s">
        <v>470</v>
      </c>
    </row>
    <row r="32" spans="1:1" ht="15.6" x14ac:dyDescent="0.3">
      <c r="A32" s="58" t="s">
        <v>471</v>
      </c>
    </row>
    <row r="33" spans="1:1" ht="15.6" x14ac:dyDescent="0.3">
      <c r="A33" s="58" t="s">
        <v>472</v>
      </c>
    </row>
    <row r="34" spans="1:1" ht="15.6" x14ac:dyDescent="0.3">
      <c r="A34" s="58" t="s">
        <v>473</v>
      </c>
    </row>
    <row r="35" spans="1:1" ht="15.6" x14ac:dyDescent="0.3">
      <c r="A35" s="58" t="s">
        <v>474</v>
      </c>
    </row>
    <row r="36" spans="1:1" ht="15.6" x14ac:dyDescent="0.3">
      <c r="A36" s="58" t="s">
        <v>475</v>
      </c>
    </row>
    <row r="37" spans="1:1" ht="15.6" x14ac:dyDescent="0.3">
      <c r="A37" s="58" t="s">
        <v>476</v>
      </c>
    </row>
    <row r="38" spans="1:1" ht="15.6" x14ac:dyDescent="0.3">
      <c r="A38" s="58" t="s">
        <v>477</v>
      </c>
    </row>
    <row r="39" spans="1:1" ht="15.6" x14ac:dyDescent="0.3">
      <c r="A39" s="58" t="s">
        <v>478</v>
      </c>
    </row>
    <row r="40" spans="1:1" ht="15.6" x14ac:dyDescent="0.3">
      <c r="A40" s="58" t="s">
        <v>479</v>
      </c>
    </row>
    <row r="41" spans="1:1" ht="15.6" x14ac:dyDescent="0.3">
      <c r="A41" s="58"/>
    </row>
    <row r="42" spans="1:1" ht="15.6" x14ac:dyDescent="0.3">
      <c r="A42" s="57" t="s">
        <v>480</v>
      </c>
    </row>
    <row r="43" spans="1:1" ht="15.6" x14ac:dyDescent="0.3">
      <c r="A43" s="58" t="s">
        <v>481</v>
      </c>
    </row>
    <row r="44" spans="1:1" ht="15.6" x14ac:dyDescent="0.3">
      <c r="A44" s="58" t="s">
        <v>482</v>
      </c>
    </row>
    <row r="45" spans="1:1" ht="15.6" x14ac:dyDescent="0.3">
      <c r="A45" s="58" t="s">
        <v>483</v>
      </c>
    </row>
    <row r="46" spans="1:1" ht="15.6" x14ac:dyDescent="0.3">
      <c r="A46" s="58" t="s">
        <v>484</v>
      </c>
    </row>
    <row r="47" spans="1:1" ht="15.6" x14ac:dyDescent="0.3">
      <c r="A47" s="58" t="s">
        <v>485</v>
      </c>
    </row>
    <row r="48" spans="1:1" ht="15.6" x14ac:dyDescent="0.3">
      <c r="A48" s="58" t="s">
        <v>486</v>
      </c>
    </row>
    <row r="49" spans="1:1" ht="15.6" x14ac:dyDescent="0.3">
      <c r="A49" s="58" t="s">
        <v>487</v>
      </c>
    </row>
    <row r="50" spans="1:1" ht="15.6" x14ac:dyDescent="0.3">
      <c r="A50" s="58" t="s">
        <v>488</v>
      </c>
    </row>
    <row r="51" spans="1:1" ht="15.6" x14ac:dyDescent="0.3">
      <c r="A51" s="58" t="s">
        <v>489</v>
      </c>
    </row>
    <row r="52" spans="1:1" ht="15.6" x14ac:dyDescent="0.3">
      <c r="A52" s="58" t="s">
        <v>490</v>
      </c>
    </row>
    <row r="53" spans="1:1" ht="15.6" x14ac:dyDescent="0.3">
      <c r="A53" s="58" t="s">
        <v>491</v>
      </c>
    </row>
    <row r="54" spans="1:1" ht="15.6" x14ac:dyDescent="0.3">
      <c r="A54" s="58" t="s">
        <v>492</v>
      </c>
    </row>
    <row r="55" spans="1:1" ht="15.6" x14ac:dyDescent="0.3">
      <c r="A55" s="58" t="s">
        <v>493</v>
      </c>
    </row>
    <row r="56" spans="1:1" ht="15.6" x14ac:dyDescent="0.3">
      <c r="A56" s="58" t="s">
        <v>494</v>
      </c>
    </row>
    <row r="57" spans="1:1" ht="15.6" x14ac:dyDescent="0.3">
      <c r="A57" s="58" t="s">
        <v>495</v>
      </c>
    </row>
    <row r="58" spans="1:1" ht="15.6" x14ac:dyDescent="0.3">
      <c r="A58" s="58" t="s">
        <v>496</v>
      </c>
    </row>
    <row r="59" spans="1:1" ht="15.6" x14ac:dyDescent="0.3">
      <c r="A59" s="58" t="s">
        <v>497</v>
      </c>
    </row>
    <row r="60" spans="1:1" ht="15.6" x14ac:dyDescent="0.3">
      <c r="A60" s="58" t="s">
        <v>498</v>
      </c>
    </row>
    <row r="61" spans="1:1" ht="15.6" x14ac:dyDescent="0.3">
      <c r="A61" s="58" t="s">
        <v>499</v>
      </c>
    </row>
    <row r="62" spans="1:1" ht="15.6" x14ac:dyDescent="0.3">
      <c r="A62" s="58" t="s">
        <v>500</v>
      </c>
    </row>
    <row r="63" spans="1:1" ht="15.6" x14ac:dyDescent="0.3">
      <c r="A63" s="58" t="s">
        <v>501</v>
      </c>
    </row>
    <row r="64" spans="1:1" ht="15.6" x14ac:dyDescent="0.3">
      <c r="A64" s="58" t="s">
        <v>502</v>
      </c>
    </row>
    <row r="65" spans="1:1" ht="15.6" x14ac:dyDescent="0.3">
      <c r="A65" s="58" t="s">
        <v>503</v>
      </c>
    </row>
    <row r="66" spans="1:1" ht="15.6" x14ac:dyDescent="0.3">
      <c r="A66" s="58" t="s">
        <v>504</v>
      </c>
    </row>
    <row r="67" spans="1:1" ht="15.6" x14ac:dyDescent="0.3">
      <c r="A67" s="58" t="s">
        <v>505</v>
      </c>
    </row>
    <row r="68" spans="1:1" ht="15.6" x14ac:dyDescent="0.3">
      <c r="A68" s="58" t="s">
        <v>506</v>
      </c>
    </row>
    <row r="69" spans="1:1" x14ac:dyDescent="0.3">
      <c r="A69" s="59"/>
    </row>
    <row r="70" spans="1:1" ht="15.6" x14ac:dyDescent="0.3">
      <c r="A70" s="57" t="s">
        <v>507</v>
      </c>
    </row>
    <row r="71" spans="1:1" ht="15.6" x14ac:dyDescent="0.3">
      <c r="A71" s="58" t="s">
        <v>508</v>
      </c>
    </row>
    <row r="72" spans="1:1" ht="15.6" x14ac:dyDescent="0.3">
      <c r="A72" s="58" t="s">
        <v>509</v>
      </c>
    </row>
    <row r="73" spans="1:1" ht="15.6" x14ac:dyDescent="0.3">
      <c r="A73" s="58" t="s">
        <v>510</v>
      </c>
    </row>
    <row r="74" spans="1:1" ht="15.6" x14ac:dyDescent="0.3">
      <c r="A74" s="58" t="s">
        <v>511</v>
      </c>
    </row>
    <row r="75" spans="1:1" ht="15.6" x14ac:dyDescent="0.3">
      <c r="A75" s="58" t="s">
        <v>512</v>
      </c>
    </row>
    <row r="76" spans="1:1" ht="15.6" x14ac:dyDescent="0.3">
      <c r="A76" s="58" t="s">
        <v>513</v>
      </c>
    </row>
    <row r="77" spans="1:1" ht="15.6" x14ac:dyDescent="0.3">
      <c r="A77" s="58" t="s">
        <v>514</v>
      </c>
    </row>
    <row r="78" spans="1:1" ht="15.6" x14ac:dyDescent="0.3">
      <c r="A78" s="58" t="s">
        <v>515</v>
      </c>
    </row>
    <row r="79" spans="1:1" ht="15.6" x14ac:dyDescent="0.3">
      <c r="A79" s="58" t="s">
        <v>516</v>
      </c>
    </row>
    <row r="80" spans="1:1" ht="15.6" x14ac:dyDescent="0.3">
      <c r="A80" s="58" t="s">
        <v>517</v>
      </c>
    </row>
    <row r="81" spans="1:1" ht="15.6" x14ac:dyDescent="0.3">
      <c r="A81" s="58" t="s">
        <v>518</v>
      </c>
    </row>
    <row r="82" spans="1:1" ht="15.6" x14ac:dyDescent="0.3">
      <c r="A82" s="58" t="s">
        <v>519</v>
      </c>
    </row>
    <row r="83" spans="1:1" ht="15.6" x14ac:dyDescent="0.3">
      <c r="A83" s="58" t="s">
        <v>520</v>
      </c>
    </row>
    <row r="84" spans="1:1" ht="15.6" x14ac:dyDescent="0.3">
      <c r="A84" s="58" t="s">
        <v>521</v>
      </c>
    </row>
    <row r="85" spans="1:1" ht="15.6" x14ac:dyDescent="0.3">
      <c r="A85" s="58" t="s">
        <v>522</v>
      </c>
    </row>
    <row r="86" spans="1:1" ht="15.6" x14ac:dyDescent="0.3">
      <c r="A86" s="58" t="s">
        <v>523</v>
      </c>
    </row>
    <row r="87" spans="1:1" ht="15.6" x14ac:dyDescent="0.3">
      <c r="A87" s="58" t="s">
        <v>524</v>
      </c>
    </row>
    <row r="88" spans="1:1" ht="15.6" x14ac:dyDescent="0.3">
      <c r="A88" s="58" t="s">
        <v>525</v>
      </c>
    </row>
    <row r="89" spans="1:1" ht="15.6" x14ac:dyDescent="0.3">
      <c r="A89" s="58" t="s">
        <v>526</v>
      </c>
    </row>
    <row r="90" spans="1:1" ht="15.6" x14ac:dyDescent="0.3">
      <c r="A90" s="58" t="s">
        <v>527</v>
      </c>
    </row>
    <row r="91" spans="1:1" ht="15.6" x14ac:dyDescent="0.3">
      <c r="A91" s="58" t="s">
        <v>528</v>
      </c>
    </row>
    <row r="92" spans="1:1" ht="15.6" x14ac:dyDescent="0.3">
      <c r="A92" s="58" t="s">
        <v>529</v>
      </c>
    </row>
    <row r="93" spans="1:1" ht="15.6" x14ac:dyDescent="0.3">
      <c r="A93" s="58" t="s">
        <v>530</v>
      </c>
    </row>
    <row r="94" spans="1:1" ht="15.6" x14ac:dyDescent="0.3">
      <c r="A94" s="58" t="s">
        <v>531</v>
      </c>
    </row>
    <row r="95" spans="1:1" ht="15.6" x14ac:dyDescent="0.3">
      <c r="A95" s="58" t="s">
        <v>532</v>
      </c>
    </row>
    <row r="96" spans="1:1" ht="15.6" x14ac:dyDescent="0.3">
      <c r="A96" s="58" t="s">
        <v>533</v>
      </c>
    </row>
    <row r="97" spans="1:1" ht="15.6" x14ac:dyDescent="0.3">
      <c r="A97" s="58" t="s">
        <v>534</v>
      </c>
    </row>
    <row r="98" spans="1:1" ht="15.6" x14ac:dyDescent="0.3">
      <c r="A98" s="58" t="s">
        <v>535</v>
      </c>
    </row>
    <row r="99" spans="1:1" ht="15.6" x14ac:dyDescent="0.3">
      <c r="A99" s="60"/>
    </row>
    <row r="100" spans="1:1" ht="15.6" x14ac:dyDescent="0.3">
      <c r="A100" s="57" t="s">
        <v>536</v>
      </c>
    </row>
    <row r="101" spans="1:1" ht="15.6" x14ac:dyDescent="0.3">
      <c r="A101" s="58" t="s">
        <v>537</v>
      </c>
    </row>
    <row r="102" spans="1:1" ht="15.6" x14ac:dyDescent="0.3">
      <c r="A102" s="58" t="s">
        <v>538</v>
      </c>
    </row>
    <row r="103" spans="1:1" ht="15.6" x14ac:dyDescent="0.3">
      <c r="A103" s="58" t="s">
        <v>539</v>
      </c>
    </row>
    <row r="104" spans="1:1" ht="15.6" x14ac:dyDescent="0.3">
      <c r="A104" s="58" t="s">
        <v>540</v>
      </c>
    </row>
    <row r="105" spans="1:1" ht="15.6" x14ac:dyDescent="0.3">
      <c r="A105" s="58" t="s">
        <v>541</v>
      </c>
    </row>
    <row r="106" spans="1:1" ht="15.6" x14ac:dyDescent="0.3">
      <c r="A106" s="58" t="s">
        <v>542</v>
      </c>
    </row>
    <row r="107" spans="1:1" ht="15.6" x14ac:dyDescent="0.3">
      <c r="A107" s="58" t="s">
        <v>543</v>
      </c>
    </row>
    <row r="108" spans="1:1" ht="15.6" x14ac:dyDescent="0.3">
      <c r="A108" s="58" t="s">
        <v>544</v>
      </c>
    </row>
    <row r="109" spans="1:1" ht="15.6" x14ac:dyDescent="0.3">
      <c r="A109" s="58" t="s">
        <v>545</v>
      </c>
    </row>
    <row r="110" spans="1:1" ht="15.6" x14ac:dyDescent="0.3">
      <c r="A110" s="58" t="s">
        <v>546</v>
      </c>
    </row>
    <row r="111" spans="1:1" ht="15.6" x14ac:dyDescent="0.3">
      <c r="A111" s="58" t="s">
        <v>547</v>
      </c>
    </row>
    <row r="112" spans="1:1" ht="15.6" x14ac:dyDescent="0.3">
      <c r="A112" s="58" t="s">
        <v>548</v>
      </c>
    </row>
    <row r="113" spans="1:1" ht="15.6" x14ac:dyDescent="0.3">
      <c r="A113" s="58" t="s">
        <v>549</v>
      </c>
    </row>
    <row r="114" spans="1:1" ht="15.6" x14ac:dyDescent="0.3">
      <c r="A114" s="58" t="s">
        <v>550</v>
      </c>
    </row>
    <row r="115" spans="1:1" ht="15.6" x14ac:dyDescent="0.3">
      <c r="A115" s="58" t="s">
        <v>551</v>
      </c>
    </row>
    <row r="116" spans="1:1" ht="15.6" x14ac:dyDescent="0.3">
      <c r="A116" s="58" t="s">
        <v>552</v>
      </c>
    </row>
    <row r="117" spans="1:1" ht="15.6" x14ac:dyDescent="0.3">
      <c r="A117" s="58" t="s">
        <v>553</v>
      </c>
    </row>
    <row r="118" spans="1:1" ht="15.6" x14ac:dyDescent="0.3">
      <c r="A118" s="58" t="s">
        <v>554</v>
      </c>
    </row>
    <row r="119" spans="1:1" ht="15.6" x14ac:dyDescent="0.3">
      <c r="A119" s="58" t="s">
        <v>555</v>
      </c>
    </row>
    <row r="120" spans="1:1" ht="15.6" x14ac:dyDescent="0.3">
      <c r="A120" s="58" t="s">
        <v>556</v>
      </c>
    </row>
    <row r="121" spans="1:1" ht="15.6" x14ac:dyDescent="0.3">
      <c r="A121" s="58" t="s">
        <v>557</v>
      </c>
    </row>
    <row r="122" spans="1:1" ht="15.6" x14ac:dyDescent="0.3">
      <c r="A122" s="58" t="s">
        <v>558</v>
      </c>
    </row>
    <row r="123" spans="1:1" ht="15.6" x14ac:dyDescent="0.3">
      <c r="A123" s="58" t="s">
        <v>559</v>
      </c>
    </row>
    <row r="124" spans="1:1" ht="15.6" x14ac:dyDescent="0.3">
      <c r="A124" s="58" t="s">
        <v>560</v>
      </c>
    </row>
    <row r="125" spans="1:1" ht="15.6" x14ac:dyDescent="0.3">
      <c r="A125" s="58" t="s">
        <v>556</v>
      </c>
    </row>
    <row r="126" spans="1:1" ht="15.6" x14ac:dyDescent="0.3">
      <c r="A126" s="58" t="s">
        <v>561</v>
      </c>
    </row>
    <row r="127" spans="1:1" ht="15.6" x14ac:dyDescent="0.3">
      <c r="A127" s="58" t="s">
        <v>562</v>
      </c>
    </row>
    <row r="128" spans="1:1" ht="15.6" x14ac:dyDescent="0.3">
      <c r="A128" s="58" t="s">
        <v>563</v>
      </c>
    </row>
    <row r="129" spans="1:1" ht="15.6" x14ac:dyDescent="0.3">
      <c r="A129" s="58" t="s">
        <v>564</v>
      </c>
    </row>
    <row r="130" spans="1:1" ht="15.6" x14ac:dyDescent="0.3">
      <c r="A130" s="58" t="s">
        <v>565</v>
      </c>
    </row>
    <row r="131" spans="1:1" ht="15.6" x14ac:dyDescent="0.3">
      <c r="A131" s="58" t="s">
        <v>566</v>
      </c>
    </row>
    <row r="132" spans="1:1" ht="15.6" x14ac:dyDescent="0.3">
      <c r="A132" s="58" t="s">
        <v>567</v>
      </c>
    </row>
    <row r="133" spans="1:1" ht="15.6" x14ac:dyDescent="0.3">
      <c r="A133" s="58" t="s">
        <v>568</v>
      </c>
    </row>
    <row r="134" spans="1:1" ht="15.6" x14ac:dyDescent="0.3">
      <c r="A134" s="58" t="s">
        <v>569</v>
      </c>
    </row>
    <row r="135" spans="1:1" ht="15.6" x14ac:dyDescent="0.3">
      <c r="A135" s="58"/>
    </row>
    <row r="136" spans="1:1" ht="18" x14ac:dyDescent="0.3">
      <c r="A136" s="57" t="s">
        <v>570</v>
      </c>
    </row>
    <row r="137" spans="1:1" ht="15.6" x14ac:dyDescent="0.3">
      <c r="A137" s="58" t="s">
        <v>571</v>
      </c>
    </row>
    <row r="138" spans="1:1" ht="15.6" x14ac:dyDescent="0.3">
      <c r="A138" s="58" t="s">
        <v>572</v>
      </c>
    </row>
    <row r="139" spans="1:1" ht="15.6" x14ac:dyDescent="0.3">
      <c r="A139" s="58" t="s">
        <v>573</v>
      </c>
    </row>
    <row r="140" spans="1:1" ht="15.6" x14ac:dyDescent="0.3">
      <c r="A140" s="58" t="s">
        <v>574</v>
      </c>
    </row>
    <row r="141" spans="1:1" ht="15.6" x14ac:dyDescent="0.3">
      <c r="A141" s="58" t="s">
        <v>575</v>
      </c>
    </row>
    <row r="142" spans="1:1" ht="15.6" x14ac:dyDescent="0.3">
      <c r="A142" s="58" t="s">
        <v>576</v>
      </c>
    </row>
    <row r="143" spans="1:1" ht="15.6" x14ac:dyDescent="0.3">
      <c r="A143" s="58" t="s">
        <v>577</v>
      </c>
    </row>
    <row r="144" spans="1:1" ht="15.6" x14ac:dyDescent="0.3">
      <c r="A144" s="58" t="s">
        <v>578</v>
      </c>
    </row>
    <row r="145" spans="1:1" ht="15.6" x14ac:dyDescent="0.3">
      <c r="A145" s="58" t="s">
        <v>579</v>
      </c>
    </row>
    <row r="146" spans="1:1" ht="15.6" x14ac:dyDescent="0.3">
      <c r="A146" s="58" t="s">
        <v>580</v>
      </c>
    </row>
    <row r="147" spans="1:1" ht="15.6" x14ac:dyDescent="0.3">
      <c r="A147" s="58" t="s">
        <v>581</v>
      </c>
    </row>
    <row r="148" spans="1:1" ht="15.6" x14ac:dyDescent="0.3">
      <c r="A148" s="58" t="s">
        <v>582</v>
      </c>
    </row>
    <row r="149" spans="1:1" ht="15.6" x14ac:dyDescent="0.3">
      <c r="A149" s="58" t="s">
        <v>583</v>
      </c>
    </row>
    <row r="150" spans="1:1" ht="15.6" x14ac:dyDescent="0.3">
      <c r="A150" s="58"/>
    </row>
    <row r="151" spans="1:1" ht="15.6" x14ac:dyDescent="0.3">
      <c r="A151" s="57" t="s">
        <v>584</v>
      </c>
    </row>
    <row r="152" spans="1:1" ht="15.6" x14ac:dyDescent="0.3">
      <c r="A152" s="58" t="s">
        <v>585</v>
      </c>
    </row>
    <row r="153" spans="1:1" ht="15.6" x14ac:dyDescent="0.3">
      <c r="A153" s="58" t="s">
        <v>586</v>
      </c>
    </row>
    <row r="154" spans="1:1" ht="15.6" x14ac:dyDescent="0.3">
      <c r="A154" s="58" t="s">
        <v>587</v>
      </c>
    </row>
    <row r="155" spans="1:1" ht="15.6" x14ac:dyDescent="0.3">
      <c r="A155" s="58" t="s">
        <v>588</v>
      </c>
    </row>
    <row r="156" spans="1:1" ht="15.6" x14ac:dyDescent="0.3">
      <c r="A156" s="58" t="s">
        <v>589</v>
      </c>
    </row>
    <row r="157" spans="1:1" ht="15.6" x14ac:dyDescent="0.3">
      <c r="A157" s="58" t="s">
        <v>590</v>
      </c>
    </row>
    <row r="158" spans="1:1" ht="15.6" x14ac:dyDescent="0.3">
      <c r="A158" s="58" t="s">
        <v>591</v>
      </c>
    </row>
    <row r="159" spans="1:1" ht="15.6" x14ac:dyDescent="0.3">
      <c r="A159" s="58" t="s">
        <v>592</v>
      </c>
    </row>
    <row r="160" spans="1:1" ht="15.6" x14ac:dyDescent="0.3">
      <c r="A160" s="58" t="s">
        <v>593</v>
      </c>
    </row>
    <row r="161" spans="1:1" ht="15.6" x14ac:dyDescent="0.3">
      <c r="A161" s="58" t="s">
        <v>594</v>
      </c>
    </row>
    <row r="162" spans="1:1" ht="15.6" x14ac:dyDescent="0.3">
      <c r="A162" s="58" t="s">
        <v>595</v>
      </c>
    </row>
    <row r="163" spans="1:1" ht="15.6" x14ac:dyDescent="0.3">
      <c r="A163" s="58" t="s">
        <v>596</v>
      </c>
    </row>
    <row r="164" spans="1:1" ht="15.6" x14ac:dyDescent="0.3">
      <c r="A164" s="58" t="s">
        <v>597</v>
      </c>
    </row>
    <row r="165" spans="1:1" ht="15.6" x14ac:dyDescent="0.3">
      <c r="A165" s="58" t="s">
        <v>598</v>
      </c>
    </row>
    <row r="166" spans="1:1" ht="15.6" x14ac:dyDescent="0.3">
      <c r="A166" s="58" t="s">
        <v>599</v>
      </c>
    </row>
    <row r="167" spans="1:1" ht="15.6" x14ac:dyDescent="0.3">
      <c r="A167" s="58" t="s">
        <v>600</v>
      </c>
    </row>
    <row r="168" spans="1:1" ht="15.6" x14ac:dyDescent="0.3">
      <c r="A168" s="58" t="s">
        <v>601</v>
      </c>
    </row>
    <row r="169" spans="1:1" ht="15.6" x14ac:dyDescent="0.3">
      <c r="A169" s="58" t="s">
        <v>602</v>
      </c>
    </row>
    <row r="170" spans="1:1" ht="15.6" x14ac:dyDescent="0.3">
      <c r="A170" s="58" t="s">
        <v>603</v>
      </c>
    </row>
    <row r="171" spans="1:1" ht="15.6" x14ac:dyDescent="0.3">
      <c r="A171" s="58" t="s">
        <v>604</v>
      </c>
    </row>
    <row r="172" spans="1:1" ht="15.6" x14ac:dyDescent="0.3">
      <c r="A172" s="58" t="s">
        <v>605</v>
      </c>
    </row>
    <row r="173" spans="1:1" ht="15.6" x14ac:dyDescent="0.3">
      <c r="A173" s="58" t="s">
        <v>606</v>
      </c>
    </row>
    <row r="174" spans="1:1" ht="15.6" x14ac:dyDescent="0.3">
      <c r="A174" s="58" t="s">
        <v>607</v>
      </c>
    </row>
    <row r="175" spans="1:1" ht="15.6" x14ac:dyDescent="0.3">
      <c r="A175" s="58" t="s">
        <v>608</v>
      </c>
    </row>
    <row r="176" spans="1:1" ht="15.6" x14ac:dyDescent="0.3">
      <c r="A176" s="58" t="s">
        <v>609</v>
      </c>
    </row>
    <row r="177" spans="1:1" ht="15.6" x14ac:dyDescent="0.3">
      <c r="A177" s="58"/>
    </row>
    <row r="178" spans="1:1" ht="15.6" x14ac:dyDescent="0.3">
      <c r="A178" s="57" t="s">
        <v>610</v>
      </c>
    </row>
    <row r="179" spans="1:1" ht="15.6" x14ac:dyDescent="0.3">
      <c r="A179" s="58" t="s">
        <v>611</v>
      </c>
    </row>
    <row r="180" spans="1:1" ht="15.6" x14ac:dyDescent="0.3">
      <c r="A180" s="58" t="s">
        <v>612</v>
      </c>
    </row>
    <row r="181" spans="1:1" ht="15.6" x14ac:dyDescent="0.3">
      <c r="A181" s="58" t="s">
        <v>613</v>
      </c>
    </row>
    <row r="182" spans="1:1" ht="15.6" x14ac:dyDescent="0.3">
      <c r="A182" s="58" t="s">
        <v>614</v>
      </c>
    </row>
    <row r="183" spans="1:1" ht="15.6" x14ac:dyDescent="0.3">
      <c r="A183" s="58" t="s">
        <v>615</v>
      </c>
    </row>
    <row r="184" spans="1:1" ht="15.6" x14ac:dyDescent="0.3">
      <c r="A184" s="58" t="s">
        <v>616</v>
      </c>
    </row>
    <row r="185" spans="1:1" ht="15.6" x14ac:dyDescent="0.3">
      <c r="A185" s="58" t="s">
        <v>617</v>
      </c>
    </row>
    <row r="186" spans="1:1" ht="15.6" x14ac:dyDescent="0.3">
      <c r="A186" s="58" t="s">
        <v>618</v>
      </c>
    </row>
    <row r="187" spans="1:1" ht="15.6" x14ac:dyDescent="0.3">
      <c r="A187" s="58" t="s">
        <v>619</v>
      </c>
    </row>
    <row r="188" spans="1:1" ht="15.6" x14ac:dyDescent="0.3">
      <c r="A188" s="58" t="s">
        <v>620</v>
      </c>
    </row>
    <row r="189" spans="1:1" ht="15.6" x14ac:dyDescent="0.3">
      <c r="A189" s="58" t="s">
        <v>621</v>
      </c>
    </row>
    <row r="190" spans="1:1" ht="15.6" x14ac:dyDescent="0.3">
      <c r="A190" s="58" t="s">
        <v>622</v>
      </c>
    </row>
    <row r="191" spans="1:1" ht="15.6" x14ac:dyDescent="0.3">
      <c r="A191" s="58" t="s">
        <v>623</v>
      </c>
    </row>
    <row r="192" spans="1:1" ht="15.6" x14ac:dyDescent="0.3">
      <c r="A192" s="58" t="s">
        <v>624</v>
      </c>
    </row>
    <row r="193" spans="1:1" ht="15.6" x14ac:dyDescent="0.3">
      <c r="A193" s="58" t="s">
        <v>625</v>
      </c>
    </row>
    <row r="194" spans="1:1" ht="15.6" x14ac:dyDescent="0.3">
      <c r="A194" s="58" t="s">
        <v>626</v>
      </c>
    </row>
    <row r="195" spans="1:1" ht="15.6" x14ac:dyDescent="0.3">
      <c r="A195" s="58" t="s">
        <v>627</v>
      </c>
    </row>
    <row r="196" spans="1:1" ht="15.6" x14ac:dyDescent="0.3">
      <c r="A196" s="58" t="s">
        <v>628</v>
      </c>
    </row>
    <row r="197" spans="1:1" ht="15.6" x14ac:dyDescent="0.3">
      <c r="A197" s="58" t="s">
        <v>629</v>
      </c>
    </row>
    <row r="198" spans="1:1" ht="15.6" x14ac:dyDescent="0.3">
      <c r="A198" s="58" t="s">
        <v>630</v>
      </c>
    </row>
    <row r="199" spans="1:1" ht="15.6" x14ac:dyDescent="0.3">
      <c r="A199" s="58" t="s">
        <v>631</v>
      </c>
    </row>
    <row r="200" spans="1:1" ht="15.6" x14ac:dyDescent="0.3">
      <c r="A200" s="58" t="s">
        <v>632</v>
      </c>
    </row>
    <row r="201" spans="1:1" ht="15.6" x14ac:dyDescent="0.3">
      <c r="A201" s="58" t="s">
        <v>633</v>
      </c>
    </row>
    <row r="202" spans="1:1" ht="15.6" x14ac:dyDescent="0.3">
      <c r="A202" s="58" t="s">
        <v>634</v>
      </c>
    </row>
    <row r="203" spans="1:1" ht="15.6" x14ac:dyDescent="0.3">
      <c r="A203" s="58" t="s">
        <v>604</v>
      </c>
    </row>
    <row r="204" spans="1:1" ht="15.6" x14ac:dyDescent="0.3">
      <c r="A204" s="58" t="s">
        <v>635</v>
      </c>
    </row>
    <row r="205" spans="1:1" ht="15.6" x14ac:dyDescent="0.3">
      <c r="A205" s="58" t="s">
        <v>636</v>
      </c>
    </row>
    <row r="206" spans="1:1" ht="15.6" x14ac:dyDescent="0.3">
      <c r="A206" s="58" t="s">
        <v>637</v>
      </c>
    </row>
    <row r="207" spans="1:1" ht="15.6" x14ac:dyDescent="0.3">
      <c r="A207" s="58" t="s">
        <v>638</v>
      </c>
    </row>
    <row r="208" spans="1:1" ht="15.6" x14ac:dyDescent="0.3">
      <c r="A208" s="58" t="s">
        <v>639</v>
      </c>
    </row>
    <row r="209" spans="1:1" ht="15.6" x14ac:dyDescent="0.3">
      <c r="A209" s="58" t="s">
        <v>640</v>
      </c>
    </row>
    <row r="210" spans="1:1" ht="15.6" x14ac:dyDescent="0.3">
      <c r="A210" s="58" t="s">
        <v>641</v>
      </c>
    </row>
    <row r="211" spans="1:1" ht="15.6" x14ac:dyDescent="0.3">
      <c r="A211" s="58" t="s">
        <v>642</v>
      </c>
    </row>
    <row r="212" spans="1:1" ht="15.6" x14ac:dyDescent="0.3">
      <c r="A212" s="58"/>
    </row>
    <row r="213" spans="1:1" ht="15.6" x14ac:dyDescent="0.3">
      <c r="A213" s="57" t="s">
        <v>643</v>
      </c>
    </row>
    <row r="214" spans="1:1" ht="15.6" x14ac:dyDescent="0.3">
      <c r="A214" s="58" t="s">
        <v>644</v>
      </c>
    </row>
    <row r="215" spans="1:1" ht="15.6" x14ac:dyDescent="0.3">
      <c r="A215" s="58" t="s">
        <v>490</v>
      </c>
    </row>
    <row r="216" spans="1:1" ht="15.6" x14ac:dyDescent="0.3">
      <c r="A216" s="58" t="s">
        <v>645</v>
      </c>
    </row>
    <row r="217" spans="1:1" ht="15.6" x14ac:dyDescent="0.3">
      <c r="A217" s="58" t="s">
        <v>646</v>
      </c>
    </row>
    <row r="218" spans="1:1" ht="15.6" x14ac:dyDescent="0.3">
      <c r="A218" s="58" t="s">
        <v>647</v>
      </c>
    </row>
    <row r="219" spans="1:1" ht="15.6" x14ac:dyDescent="0.3">
      <c r="A219" s="58" t="s">
        <v>648</v>
      </c>
    </row>
    <row r="220" spans="1:1" ht="15.6" x14ac:dyDescent="0.3">
      <c r="A220" s="58" t="s">
        <v>649</v>
      </c>
    </row>
    <row r="221" spans="1:1" ht="15.6" x14ac:dyDescent="0.3">
      <c r="A221" s="58" t="s">
        <v>650</v>
      </c>
    </row>
    <row r="222" spans="1:1" ht="15.6" x14ac:dyDescent="0.3">
      <c r="A222" s="58" t="s">
        <v>651</v>
      </c>
    </row>
    <row r="223" spans="1:1" ht="15.6" x14ac:dyDescent="0.3">
      <c r="A223" s="58" t="s">
        <v>652</v>
      </c>
    </row>
    <row r="224" spans="1:1" ht="15.6" x14ac:dyDescent="0.3">
      <c r="A224" s="58" t="s">
        <v>653</v>
      </c>
    </row>
    <row r="225" spans="1:1" ht="15.6" x14ac:dyDescent="0.3">
      <c r="A225" s="58" t="s">
        <v>654</v>
      </c>
    </row>
    <row r="226" spans="1:1" ht="15.6" x14ac:dyDescent="0.3">
      <c r="A226" s="58" t="s">
        <v>655</v>
      </c>
    </row>
    <row r="227" spans="1:1" ht="15.6" x14ac:dyDescent="0.3">
      <c r="A227" s="58" t="s">
        <v>656</v>
      </c>
    </row>
    <row r="228" spans="1:1" ht="15.6" x14ac:dyDescent="0.3">
      <c r="A228" s="58" t="s">
        <v>657</v>
      </c>
    </row>
    <row r="229" spans="1:1" ht="15.6" x14ac:dyDescent="0.3">
      <c r="A229" s="58" t="s">
        <v>658</v>
      </c>
    </row>
    <row r="230" spans="1:1" ht="15.6" x14ac:dyDescent="0.3">
      <c r="A230" s="58" t="s">
        <v>659</v>
      </c>
    </row>
    <row r="231" spans="1:1" ht="15.6" x14ac:dyDescent="0.3">
      <c r="A231" s="58" t="s">
        <v>660</v>
      </c>
    </row>
    <row r="232" spans="1:1" ht="15.6" x14ac:dyDescent="0.3">
      <c r="A232" s="58" t="s">
        <v>661</v>
      </c>
    </row>
    <row r="233" spans="1:1" ht="15.6" x14ac:dyDescent="0.3">
      <c r="A233" s="58" t="s">
        <v>662</v>
      </c>
    </row>
    <row r="234" spans="1:1" ht="15.6" x14ac:dyDescent="0.3">
      <c r="A234" s="58" t="s">
        <v>663</v>
      </c>
    </row>
    <row r="235" spans="1:1" ht="15.6" x14ac:dyDescent="0.3">
      <c r="A235" s="58" t="s">
        <v>664</v>
      </c>
    </row>
    <row r="236" spans="1:1" ht="15.6" x14ac:dyDescent="0.3">
      <c r="A236" s="58"/>
    </row>
    <row r="237" spans="1:1" ht="15.6" x14ac:dyDescent="0.3">
      <c r="A237" s="57" t="s">
        <v>665</v>
      </c>
    </row>
    <row r="238" spans="1:1" ht="15.6" x14ac:dyDescent="0.3">
      <c r="A238" s="58" t="s">
        <v>666</v>
      </c>
    </row>
    <row r="239" spans="1:1" ht="15.6" x14ac:dyDescent="0.3">
      <c r="A239" s="58" t="s">
        <v>667</v>
      </c>
    </row>
    <row r="240" spans="1:1" ht="15.6" x14ac:dyDescent="0.3">
      <c r="A240" s="58" t="s">
        <v>668</v>
      </c>
    </row>
    <row r="241" spans="1:1" ht="15.6" x14ac:dyDescent="0.3">
      <c r="A241" s="58" t="s">
        <v>669</v>
      </c>
    </row>
    <row r="242" spans="1:1" ht="15.6" x14ac:dyDescent="0.3">
      <c r="A242" s="58" t="s">
        <v>670</v>
      </c>
    </row>
    <row r="243" spans="1:1" ht="15.6" x14ac:dyDescent="0.3">
      <c r="A243" s="58" t="s">
        <v>671</v>
      </c>
    </row>
    <row r="244" spans="1:1" ht="15.6" x14ac:dyDescent="0.3">
      <c r="A244" s="58" t="s">
        <v>672</v>
      </c>
    </row>
    <row r="245" spans="1:1" ht="15.6" x14ac:dyDescent="0.3">
      <c r="A245" s="58" t="s">
        <v>673</v>
      </c>
    </row>
    <row r="246" spans="1:1" ht="15.6" x14ac:dyDescent="0.3">
      <c r="A246" s="58" t="s">
        <v>674</v>
      </c>
    </row>
    <row r="247" spans="1:1" ht="15.6" x14ac:dyDescent="0.3">
      <c r="A247" s="58" t="s">
        <v>675</v>
      </c>
    </row>
    <row r="248" spans="1:1" ht="15.6" x14ac:dyDescent="0.3">
      <c r="A248" s="58" t="s">
        <v>676</v>
      </c>
    </row>
    <row r="249" spans="1:1" ht="15.6" x14ac:dyDescent="0.3">
      <c r="A249" s="58" t="s">
        <v>677</v>
      </c>
    </row>
    <row r="250" spans="1:1" ht="15.6" x14ac:dyDescent="0.3">
      <c r="A250" s="58" t="s">
        <v>678</v>
      </c>
    </row>
    <row r="251" spans="1:1" ht="15.6" x14ac:dyDescent="0.3">
      <c r="A251" s="58" t="s">
        <v>679</v>
      </c>
    </row>
    <row r="252" spans="1:1" ht="15.6" x14ac:dyDescent="0.3">
      <c r="A252" s="58" t="s">
        <v>680</v>
      </c>
    </row>
    <row r="253" spans="1:1" ht="15.6" x14ac:dyDescent="0.3">
      <c r="A253" s="58" t="s">
        <v>681</v>
      </c>
    </row>
    <row r="254" spans="1:1" ht="15.6" x14ac:dyDescent="0.3">
      <c r="A254" s="58" t="s">
        <v>682</v>
      </c>
    </row>
    <row r="255" spans="1:1" ht="15.6" x14ac:dyDescent="0.3">
      <c r="A255" s="58" t="s">
        <v>683</v>
      </c>
    </row>
    <row r="256" spans="1:1" ht="15.6" x14ac:dyDescent="0.3">
      <c r="A256" s="58" t="s">
        <v>604</v>
      </c>
    </row>
    <row r="257" spans="1:1" ht="15.6" x14ac:dyDescent="0.3">
      <c r="A257" s="58" t="s">
        <v>684</v>
      </c>
    </row>
    <row r="258" spans="1:1" ht="15.6" x14ac:dyDescent="0.3">
      <c r="A258" s="58" t="s">
        <v>685</v>
      </c>
    </row>
    <row r="259" spans="1:1" ht="15.6" x14ac:dyDescent="0.3">
      <c r="A259" s="58" t="s">
        <v>686</v>
      </c>
    </row>
    <row r="260" spans="1:1" ht="15.6" x14ac:dyDescent="0.3">
      <c r="A260" s="58" t="s">
        <v>687</v>
      </c>
    </row>
    <row r="261" spans="1:1" ht="15.6" x14ac:dyDescent="0.3">
      <c r="A261" s="58" t="s">
        <v>688</v>
      </c>
    </row>
    <row r="262" spans="1:1" ht="15.6" x14ac:dyDescent="0.3">
      <c r="A262" s="58" t="s">
        <v>689</v>
      </c>
    </row>
    <row r="263" spans="1:1" ht="15.6" x14ac:dyDescent="0.3">
      <c r="A263" s="58" t="s">
        <v>690</v>
      </c>
    </row>
    <row r="264" spans="1:1" ht="15.6" x14ac:dyDescent="0.3">
      <c r="A264" s="58" t="s">
        <v>691</v>
      </c>
    </row>
    <row r="265" spans="1:1" ht="15.6" x14ac:dyDescent="0.3">
      <c r="A265" s="58" t="s">
        <v>692</v>
      </c>
    </row>
    <row r="266" spans="1:1" ht="15.6" x14ac:dyDescent="0.3">
      <c r="A266" s="58" t="s">
        <v>693</v>
      </c>
    </row>
    <row r="267" spans="1:1" ht="15.6" x14ac:dyDescent="0.3">
      <c r="A267" s="58" t="s">
        <v>694</v>
      </c>
    </row>
    <row r="268" spans="1:1" ht="15.6" x14ac:dyDescent="0.3">
      <c r="A268" s="58" t="s">
        <v>695</v>
      </c>
    </row>
    <row r="269" spans="1:1" ht="15.6" x14ac:dyDescent="0.3">
      <c r="A269" s="58" t="s">
        <v>696</v>
      </c>
    </row>
    <row r="270" spans="1:1" ht="15.6" x14ac:dyDescent="0.3">
      <c r="A270" s="58" t="s">
        <v>697</v>
      </c>
    </row>
    <row r="271" spans="1:1" ht="15.6" x14ac:dyDescent="0.3">
      <c r="A271" s="58" t="s">
        <v>698</v>
      </c>
    </row>
    <row r="272" spans="1:1" ht="15.6" x14ac:dyDescent="0.3">
      <c r="A272" s="58" t="s">
        <v>699</v>
      </c>
    </row>
    <row r="273" spans="1:1" ht="15.6" x14ac:dyDescent="0.3">
      <c r="A273" s="58" t="s">
        <v>700</v>
      </c>
    </row>
    <row r="274" spans="1:1" ht="15.6" x14ac:dyDescent="0.3">
      <c r="A274" s="58" t="s">
        <v>701</v>
      </c>
    </row>
    <row r="275" spans="1:1" ht="15.6" x14ac:dyDescent="0.3">
      <c r="A275" s="58" t="s">
        <v>702</v>
      </c>
    </row>
    <row r="276" spans="1:1" ht="15.6" x14ac:dyDescent="0.3">
      <c r="A276" s="58" t="s">
        <v>703</v>
      </c>
    </row>
    <row r="277" spans="1:1" ht="15.6" x14ac:dyDescent="0.3">
      <c r="A277" s="58" t="s">
        <v>704</v>
      </c>
    </row>
    <row r="278" spans="1:1" ht="15.6" x14ac:dyDescent="0.3">
      <c r="A278" s="58" t="s">
        <v>705</v>
      </c>
    </row>
    <row r="279" spans="1:1" ht="15.6" x14ac:dyDescent="0.3">
      <c r="A279" s="58" t="s">
        <v>706</v>
      </c>
    </row>
    <row r="280" spans="1:1" ht="15.6" x14ac:dyDescent="0.3">
      <c r="A280" s="58" t="s">
        <v>707</v>
      </c>
    </row>
    <row r="281" spans="1:1" ht="15.6" x14ac:dyDescent="0.3">
      <c r="A281" s="58" t="s">
        <v>708</v>
      </c>
    </row>
    <row r="282" spans="1:1" ht="15.6" x14ac:dyDescent="0.3">
      <c r="A282" s="58" t="s">
        <v>709</v>
      </c>
    </row>
    <row r="283" spans="1:1" ht="15.6" x14ac:dyDescent="0.3">
      <c r="A283" s="58" t="s">
        <v>710</v>
      </c>
    </row>
    <row r="284" spans="1:1" ht="15.6" x14ac:dyDescent="0.3">
      <c r="A284" s="58" t="s">
        <v>711</v>
      </c>
    </row>
    <row r="285" spans="1:1" ht="15.6" x14ac:dyDescent="0.3">
      <c r="A285" s="58" t="s">
        <v>712</v>
      </c>
    </row>
    <row r="286" spans="1:1" ht="15.6" x14ac:dyDescent="0.3">
      <c r="A286" s="58" t="s">
        <v>713</v>
      </c>
    </row>
    <row r="287" spans="1:1" x14ac:dyDescent="0.3">
      <c r="A287" s="59"/>
    </row>
    <row r="288" spans="1:1" ht="15.6" x14ac:dyDescent="0.3">
      <c r="A288" s="57" t="s">
        <v>714</v>
      </c>
    </row>
    <row r="289" spans="1:1" ht="15.6" x14ac:dyDescent="0.3">
      <c r="A289" s="58" t="s">
        <v>715</v>
      </c>
    </row>
    <row r="290" spans="1:1" ht="15.6" x14ac:dyDescent="0.3">
      <c r="A290" s="58" t="s">
        <v>716</v>
      </c>
    </row>
    <row r="291" spans="1:1" ht="15.6" x14ac:dyDescent="0.3">
      <c r="A291" s="58" t="s">
        <v>717</v>
      </c>
    </row>
    <row r="292" spans="1:1" ht="15.6" x14ac:dyDescent="0.3">
      <c r="A292" s="58" t="s">
        <v>718</v>
      </c>
    </row>
    <row r="293" spans="1:1" ht="15.6" x14ac:dyDescent="0.3">
      <c r="A293" s="58" t="s">
        <v>719</v>
      </c>
    </row>
    <row r="294" spans="1:1" ht="15.6" x14ac:dyDescent="0.3">
      <c r="A294" s="58" t="s">
        <v>720</v>
      </c>
    </row>
    <row r="295" spans="1:1" ht="15.6" x14ac:dyDescent="0.3">
      <c r="A295" s="58" t="s">
        <v>721</v>
      </c>
    </row>
    <row r="296" spans="1:1" ht="15.6" x14ac:dyDescent="0.3">
      <c r="A296" s="58" t="s">
        <v>722</v>
      </c>
    </row>
    <row r="297" spans="1:1" ht="15.6" x14ac:dyDescent="0.3">
      <c r="A297" s="58" t="s">
        <v>723</v>
      </c>
    </row>
    <row r="298" spans="1:1" ht="15.6" x14ac:dyDescent="0.3">
      <c r="A298" s="58" t="s">
        <v>724</v>
      </c>
    </row>
    <row r="299" spans="1:1" ht="15.6" x14ac:dyDescent="0.3">
      <c r="A299" s="58" t="s">
        <v>725</v>
      </c>
    </row>
    <row r="300" spans="1:1" ht="15.6" x14ac:dyDescent="0.3">
      <c r="A300" s="58" t="s">
        <v>726</v>
      </c>
    </row>
    <row r="301" spans="1:1" ht="15.6" x14ac:dyDescent="0.3">
      <c r="A301" s="58" t="s">
        <v>727</v>
      </c>
    </row>
    <row r="302" spans="1:1" ht="15.6" x14ac:dyDescent="0.3">
      <c r="A302" s="58" t="s">
        <v>728</v>
      </c>
    </row>
    <row r="303" spans="1:1" ht="15.6" x14ac:dyDescent="0.3">
      <c r="A303" s="58" t="s">
        <v>729</v>
      </c>
    </row>
    <row r="304" spans="1:1" ht="15.6" x14ac:dyDescent="0.3">
      <c r="A304" s="58" t="s">
        <v>730</v>
      </c>
    </row>
    <row r="305" spans="1:1" ht="15.6" x14ac:dyDescent="0.3">
      <c r="A305" s="58" t="s">
        <v>731</v>
      </c>
    </row>
    <row r="306" spans="1:1" ht="15.6" x14ac:dyDescent="0.3">
      <c r="A306" s="58" t="s">
        <v>732</v>
      </c>
    </row>
    <row r="307" spans="1:1" ht="15.6" x14ac:dyDescent="0.3">
      <c r="A307" s="58" t="s">
        <v>111</v>
      </c>
    </row>
    <row r="308" spans="1:1" ht="15.6" x14ac:dyDescent="0.3">
      <c r="A308" s="58" t="s">
        <v>733</v>
      </c>
    </row>
    <row r="309" spans="1:1" ht="15.6" x14ac:dyDescent="0.3">
      <c r="A309" s="58" t="s">
        <v>734</v>
      </c>
    </row>
    <row r="310" spans="1:1" ht="15.6" x14ac:dyDescent="0.3">
      <c r="A310" s="58" t="s">
        <v>735</v>
      </c>
    </row>
    <row r="311" spans="1:1" ht="15.6" x14ac:dyDescent="0.3">
      <c r="A311" s="58" t="s">
        <v>736</v>
      </c>
    </row>
    <row r="312" spans="1:1" ht="15.6" x14ac:dyDescent="0.3">
      <c r="A312" s="58" t="s">
        <v>737</v>
      </c>
    </row>
    <row r="313" spans="1:1" ht="15.6" x14ac:dyDescent="0.3">
      <c r="A313" s="58" t="s">
        <v>738</v>
      </c>
    </row>
    <row r="314" spans="1:1" ht="15.6" x14ac:dyDescent="0.3">
      <c r="A314" s="58" t="s">
        <v>739</v>
      </c>
    </row>
    <row r="315" spans="1:1" ht="15.6" x14ac:dyDescent="0.3">
      <c r="A315" s="58" t="s">
        <v>740</v>
      </c>
    </row>
    <row r="316" spans="1:1" ht="15.6" x14ac:dyDescent="0.3">
      <c r="A316" s="58" t="s">
        <v>741</v>
      </c>
    </row>
    <row r="317" spans="1:1" ht="15.6" x14ac:dyDescent="0.3">
      <c r="A317" s="58" t="s">
        <v>742</v>
      </c>
    </row>
    <row r="318" spans="1:1" ht="15.6" x14ac:dyDescent="0.3">
      <c r="A318" s="58" t="s">
        <v>743</v>
      </c>
    </row>
    <row r="319" spans="1:1" ht="15.6" x14ac:dyDescent="0.3">
      <c r="A319" s="58" t="s">
        <v>744</v>
      </c>
    </row>
    <row r="320" spans="1:1" ht="15.6" x14ac:dyDescent="0.3">
      <c r="A320" s="58" t="s">
        <v>745</v>
      </c>
    </row>
    <row r="321" spans="1:1" ht="15.6" x14ac:dyDescent="0.3">
      <c r="A321" s="58" t="s">
        <v>746</v>
      </c>
    </row>
    <row r="322" spans="1:1" ht="15.6" x14ac:dyDescent="0.3">
      <c r="A322" s="58" t="s">
        <v>747</v>
      </c>
    </row>
    <row r="323" spans="1:1" ht="15.6" x14ac:dyDescent="0.3">
      <c r="A323" s="58" t="s">
        <v>748</v>
      </c>
    </row>
    <row r="324" spans="1:1" ht="15.6" x14ac:dyDescent="0.3">
      <c r="A324" s="58" t="s">
        <v>749</v>
      </c>
    </row>
    <row r="325" spans="1:1" ht="15.6" x14ac:dyDescent="0.3">
      <c r="A325" s="58" t="s">
        <v>750</v>
      </c>
    </row>
    <row r="326" spans="1:1" ht="15.6" x14ac:dyDescent="0.3">
      <c r="A326" s="58" t="s">
        <v>751</v>
      </c>
    </row>
    <row r="327" spans="1:1" ht="15.6" x14ac:dyDescent="0.3">
      <c r="A327" s="58"/>
    </row>
    <row r="328" spans="1:1" ht="15.6" x14ac:dyDescent="0.3">
      <c r="A328" s="57" t="s">
        <v>752</v>
      </c>
    </row>
    <row r="329" spans="1:1" ht="15.6" x14ac:dyDescent="0.3">
      <c r="A329" s="58" t="s">
        <v>753</v>
      </c>
    </row>
    <row r="330" spans="1:1" ht="15.6" x14ac:dyDescent="0.3">
      <c r="A330" s="58" t="s">
        <v>754</v>
      </c>
    </row>
    <row r="331" spans="1:1" ht="15.6" x14ac:dyDescent="0.3">
      <c r="A331" s="58" t="s">
        <v>755</v>
      </c>
    </row>
    <row r="332" spans="1:1" ht="15.6" x14ac:dyDescent="0.3">
      <c r="A332" s="58" t="s">
        <v>756</v>
      </c>
    </row>
    <row r="333" spans="1:1" ht="15.6" x14ac:dyDescent="0.3">
      <c r="A333" s="58" t="s">
        <v>757</v>
      </c>
    </row>
    <row r="334" spans="1:1" ht="15.6" x14ac:dyDescent="0.3">
      <c r="A334" s="58" t="s">
        <v>758</v>
      </c>
    </row>
    <row r="335" spans="1:1" ht="15.6" x14ac:dyDescent="0.3">
      <c r="A335" s="58" t="s">
        <v>759</v>
      </c>
    </row>
    <row r="336" spans="1:1" ht="15.6" x14ac:dyDescent="0.3">
      <c r="A336" s="58" t="s">
        <v>760</v>
      </c>
    </row>
    <row r="337" spans="1:1" ht="15.6" x14ac:dyDescent="0.3">
      <c r="A337" s="58" t="s">
        <v>761</v>
      </c>
    </row>
    <row r="338" spans="1:1" ht="15.6" x14ac:dyDescent="0.3">
      <c r="A338" s="58" t="s">
        <v>762</v>
      </c>
    </row>
    <row r="339" spans="1:1" ht="15.6" x14ac:dyDescent="0.3">
      <c r="A339" s="58" t="s">
        <v>763</v>
      </c>
    </row>
    <row r="340" spans="1:1" ht="15.6" x14ac:dyDescent="0.3">
      <c r="A340" s="58" t="s">
        <v>764</v>
      </c>
    </row>
    <row r="341" spans="1:1" ht="15.6" x14ac:dyDescent="0.3">
      <c r="A341" s="58" t="s">
        <v>765</v>
      </c>
    </row>
    <row r="342" spans="1:1" ht="15.6" x14ac:dyDescent="0.3">
      <c r="A342" s="58" t="s">
        <v>766</v>
      </c>
    </row>
    <row r="343" spans="1:1" ht="15.6" x14ac:dyDescent="0.3">
      <c r="A343" s="58" t="s">
        <v>767</v>
      </c>
    </row>
    <row r="344" spans="1:1" ht="15.6" x14ac:dyDescent="0.3">
      <c r="A344" s="58" t="s">
        <v>768</v>
      </c>
    </row>
    <row r="345" spans="1:1" ht="15.6" x14ac:dyDescent="0.3">
      <c r="A345" s="58" t="s">
        <v>769</v>
      </c>
    </row>
    <row r="346" spans="1:1" ht="15.6" x14ac:dyDescent="0.3">
      <c r="A346" s="58" t="s">
        <v>770</v>
      </c>
    </row>
    <row r="347" spans="1:1" ht="15.6" x14ac:dyDescent="0.3">
      <c r="A347" s="58" t="s">
        <v>771</v>
      </c>
    </row>
    <row r="348" spans="1:1" ht="15.6" x14ac:dyDescent="0.3">
      <c r="A348" s="58" t="s">
        <v>772</v>
      </c>
    </row>
    <row r="349" spans="1:1" ht="15.6" x14ac:dyDescent="0.3">
      <c r="A349" s="58" t="s">
        <v>773</v>
      </c>
    </row>
    <row r="350" spans="1:1" ht="15.6" x14ac:dyDescent="0.3">
      <c r="A350" s="58" t="s">
        <v>774</v>
      </c>
    </row>
    <row r="351" spans="1:1" ht="15.6" x14ac:dyDescent="0.3">
      <c r="A351" s="58" t="s">
        <v>775</v>
      </c>
    </row>
    <row r="352" spans="1:1" ht="15.6" x14ac:dyDescent="0.3">
      <c r="A352" s="58" t="s">
        <v>776</v>
      </c>
    </row>
    <row r="353" spans="1:1" ht="15.6" x14ac:dyDescent="0.3">
      <c r="A353" s="58" t="s">
        <v>777</v>
      </c>
    </row>
    <row r="354" spans="1:1" ht="15.6" x14ac:dyDescent="0.3">
      <c r="A354" s="58" t="s">
        <v>778</v>
      </c>
    </row>
    <row r="355" spans="1:1" ht="15.6" x14ac:dyDescent="0.3">
      <c r="A355" s="58" t="s">
        <v>779</v>
      </c>
    </row>
    <row r="356" spans="1:1" ht="15.6" x14ac:dyDescent="0.3">
      <c r="A356" s="58" t="s">
        <v>780</v>
      </c>
    </row>
    <row r="357" spans="1:1" ht="15.6" x14ac:dyDescent="0.3">
      <c r="A357" s="58" t="s">
        <v>781</v>
      </c>
    </row>
    <row r="358" spans="1:1" ht="15.6" x14ac:dyDescent="0.3">
      <c r="A358" s="58" t="s">
        <v>782</v>
      </c>
    </row>
    <row r="359" spans="1:1" ht="15.6" x14ac:dyDescent="0.3">
      <c r="A359" s="58" t="s">
        <v>783</v>
      </c>
    </row>
    <row r="360" spans="1:1" ht="15.6" x14ac:dyDescent="0.3">
      <c r="A360" s="58" t="s">
        <v>556</v>
      </c>
    </row>
    <row r="361" spans="1:1" ht="15.6" x14ac:dyDescent="0.3">
      <c r="A361" s="58" t="s">
        <v>784</v>
      </c>
    </row>
    <row r="362" spans="1:1" ht="15.6" x14ac:dyDescent="0.3">
      <c r="A362" s="58" t="s">
        <v>785</v>
      </c>
    </row>
    <row r="363" spans="1:1" ht="15.6" x14ac:dyDescent="0.3">
      <c r="A363" s="58" t="s">
        <v>786</v>
      </c>
    </row>
    <row r="364" spans="1:1" ht="15.6" x14ac:dyDescent="0.3">
      <c r="A364" s="58" t="s">
        <v>787</v>
      </c>
    </row>
    <row r="365" spans="1:1" ht="15.6" x14ac:dyDescent="0.3">
      <c r="A365" s="58" t="s">
        <v>788</v>
      </c>
    </row>
    <row r="366" spans="1:1" ht="15.6" x14ac:dyDescent="0.3">
      <c r="A366" s="58" t="s">
        <v>789</v>
      </c>
    </row>
    <row r="367" spans="1:1" ht="15.6" x14ac:dyDescent="0.3">
      <c r="A367" s="58" t="s">
        <v>790</v>
      </c>
    </row>
    <row r="368" spans="1:1" ht="15.6" x14ac:dyDescent="0.3">
      <c r="A368" s="58" t="s">
        <v>791</v>
      </c>
    </row>
    <row r="369" spans="1:1" ht="15.6" x14ac:dyDescent="0.3">
      <c r="A369" s="58" t="s">
        <v>792</v>
      </c>
    </row>
    <row r="370" spans="1:1" ht="15.6" x14ac:dyDescent="0.3">
      <c r="A370" s="58" t="s">
        <v>793</v>
      </c>
    </row>
    <row r="371" spans="1:1" ht="15.6" x14ac:dyDescent="0.3">
      <c r="A371" s="58" t="s">
        <v>794</v>
      </c>
    </row>
    <row r="372" spans="1:1" ht="15.6" x14ac:dyDescent="0.3">
      <c r="A372" s="58"/>
    </row>
    <row r="373" spans="1:1" ht="15.6" x14ac:dyDescent="0.3">
      <c r="A373" s="57" t="s">
        <v>795</v>
      </c>
    </row>
    <row r="374" spans="1:1" ht="15.6" x14ac:dyDescent="0.3">
      <c r="A374" s="58" t="s">
        <v>796</v>
      </c>
    </row>
    <row r="375" spans="1:1" ht="15.6" x14ac:dyDescent="0.3">
      <c r="A375" s="58" t="s">
        <v>797</v>
      </c>
    </row>
    <row r="376" spans="1:1" ht="15.6" x14ac:dyDescent="0.3">
      <c r="A376" s="58" t="s">
        <v>798</v>
      </c>
    </row>
    <row r="377" spans="1:1" ht="15.6" x14ac:dyDescent="0.3">
      <c r="A377" s="58" t="s">
        <v>799</v>
      </c>
    </row>
    <row r="378" spans="1:1" ht="15.6" x14ac:dyDescent="0.3">
      <c r="A378" s="58" t="s">
        <v>800</v>
      </c>
    </row>
    <row r="379" spans="1:1" ht="15.6" x14ac:dyDescent="0.3">
      <c r="A379" s="58" t="s">
        <v>801</v>
      </c>
    </row>
    <row r="380" spans="1:1" ht="15.6" x14ac:dyDescent="0.3">
      <c r="A380" s="58" t="s">
        <v>802</v>
      </c>
    </row>
    <row r="381" spans="1:1" ht="15.6" x14ac:dyDescent="0.3">
      <c r="A381" s="58" t="s">
        <v>803</v>
      </c>
    </row>
    <row r="382" spans="1:1" ht="15.6" x14ac:dyDescent="0.3">
      <c r="A382" s="58" t="s">
        <v>804</v>
      </c>
    </row>
    <row r="383" spans="1:1" ht="15.6" x14ac:dyDescent="0.3">
      <c r="A383" s="58" t="s">
        <v>805</v>
      </c>
    </row>
    <row r="384" spans="1:1" ht="15.6" x14ac:dyDescent="0.3">
      <c r="A384" s="58" t="s">
        <v>806</v>
      </c>
    </row>
    <row r="385" spans="1:1" ht="15.6" x14ac:dyDescent="0.3">
      <c r="A385" s="58" t="s">
        <v>807</v>
      </c>
    </row>
    <row r="386" spans="1:1" ht="15.6" x14ac:dyDescent="0.3">
      <c r="A386" s="58" t="s">
        <v>808</v>
      </c>
    </row>
    <row r="387" spans="1:1" ht="15.6" x14ac:dyDescent="0.3">
      <c r="A387" s="58" t="s">
        <v>809</v>
      </c>
    </row>
    <row r="388" spans="1:1" ht="15.6" x14ac:dyDescent="0.3">
      <c r="A388" s="58" t="s">
        <v>810</v>
      </c>
    </row>
    <row r="389" spans="1:1" ht="15.6" x14ac:dyDescent="0.3">
      <c r="A389" s="58" t="s">
        <v>811</v>
      </c>
    </row>
    <row r="390" spans="1:1" ht="15.6" x14ac:dyDescent="0.3">
      <c r="A390" s="58" t="s">
        <v>812</v>
      </c>
    </row>
    <row r="391" spans="1:1" ht="15.6" x14ac:dyDescent="0.3">
      <c r="A391" s="58" t="s">
        <v>813</v>
      </c>
    </row>
    <row r="392" spans="1:1" ht="15.6" x14ac:dyDescent="0.3">
      <c r="A392" s="58" t="s">
        <v>814</v>
      </c>
    </row>
    <row r="393" spans="1:1" ht="15.6" x14ac:dyDescent="0.3">
      <c r="A393" s="58" t="s">
        <v>815</v>
      </c>
    </row>
    <row r="394" spans="1:1" ht="15.6" x14ac:dyDescent="0.3">
      <c r="A394" s="58" t="s">
        <v>783</v>
      </c>
    </row>
    <row r="395" spans="1:1" ht="15.6" x14ac:dyDescent="0.3">
      <c r="A395" s="58" t="s">
        <v>816</v>
      </c>
    </row>
    <row r="396" spans="1:1" ht="15.6" x14ac:dyDescent="0.3">
      <c r="A396" s="58" t="s">
        <v>817</v>
      </c>
    </row>
    <row r="397" spans="1:1" ht="15.6" x14ac:dyDescent="0.3">
      <c r="A397" s="58" t="s">
        <v>818</v>
      </c>
    </row>
    <row r="398" spans="1:1" ht="15.6" x14ac:dyDescent="0.3">
      <c r="A398" s="58" t="s">
        <v>780</v>
      </c>
    </row>
    <row r="399" spans="1:1" ht="15.6" x14ac:dyDescent="0.3">
      <c r="A399" s="58" t="s">
        <v>819</v>
      </c>
    </row>
    <row r="400" spans="1:1" ht="15.6" x14ac:dyDescent="0.3">
      <c r="A400" s="58"/>
    </row>
    <row r="401" spans="1:1" ht="15.6" x14ac:dyDescent="0.3">
      <c r="A401" s="57" t="s">
        <v>820</v>
      </c>
    </row>
    <row r="402" spans="1:1" ht="15.6" x14ac:dyDescent="0.3">
      <c r="A402" s="58" t="s">
        <v>821</v>
      </c>
    </row>
    <row r="403" spans="1:1" ht="15.6" x14ac:dyDescent="0.3">
      <c r="A403" s="58" t="s">
        <v>822</v>
      </c>
    </row>
    <row r="404" spans="1:1" ht="15.6" x14ac:dyDescent="0.3">
      <c r="A404" s="58" t="s">
        <v>823</v>
      </c>
    </row>
    <row r="405" spans="1:1" ht="15.6" x14ac:dyDescent="0.3">
      <c r="A405" s="58" t="s">
        <v>824</v>
      </c>
    </row>
    <row r="406" spans="1:1" ht="15.6" x14ac:dyDescent="0.3">
      <c r="A406" s="58" t="s">
        <v>825</v>
      </c>
    </row>
    <row r="407" spans="1:1" ht="15.6" x14ac:dyDescent="0.3">
      <c r="A407" s="58" t="s">
        <v>826</v>
      </c>
    </row>
    <row r="408" spans="1:1" ht="15.6" x14ac:dyDescent="0.3">
      <c r="A408" s="58" t="s">
        <v>827</v>
      </c>
    </row>
    <row r="409" spans="1:1" ht="15.6" x14ac:dyDescent="0.3">
      <c r="A409" s="58" t="s">
        <v>828</v>
      </c>
    </row>
    <row r="410" spans="1:1" ht="15.6" x14ac:dyDescent="0.3">
      <c r="A410" s="58" t="s">
        <v>829</v>
      </c>
    </row>
    <row r="411" spans="1:1" ht="15.6" x14ac:dyDescent="0.3">
      <c r="A411" s="58" t="s">
        <v>830</v>
      </c>
    </row>
    <row r="412" spans="1:1" ht="15.6" x14ac:dyDescent="0.3">
      <c r="A412" s="58" t="s">
        <v>831</v>
      </c>
    </row>
    <row r="413" spans="1:1" ht="15.6" x14ac:dyDescent="0.3">
      <c r="A413" s="58" t="s">
        <v>832</v>
      </c>
    </row>
    <row r="414" spans="1:1" ht="15.6" x14ac:dyDescent="0.3">
      <c r="A414" s="58" t="s">
        <v>833</v>
      </c>
    </row>
    <row r="415" spans="1:1" ht="15.6" x14ac:dyDescent="0.3">
      <c r="A415" s="58" t="s">
        <v>834</v>
      </c>
    </row>
    <row r="416" spans="1:1" ht="15.6" x14ac:dyDescent="0.3">
      <c r="A416" s="58" t="s">
        <v>835</v>
      </c>
    </row>
    <row r="417" spans="1:1" ht="15.6" x14ac:dyDescent="0.3">
      <c r="A417" s="58" t="s">
        <v>836</v>
      </c>
    </row>
    <row r="418" spans="1:1" ht="15.6" x14ac:dyDescent="0.3">
      <c r="A418" s="58" t="s">
        <v>837</v>
      </c>
    </row>
    <row r="419" spans="1:1" ht="15.6" x14ac:dyDescent="0.3">
      <c r="A419" s="58" t="s">
        <v>838</v>
      </c>
    </row>
    <row r="420" spans="1:1" ht="15.6" x14ac:dyDescent="0.3">
      <c r="A420" s="58" t="s">
        <v>839</v>
      </c>
    </row>
    <row r="421" spans="1:1" ht="15.6" x14ac:dyDescent="0.3">
      <c r="A421" s="58" t="s">
        <v>840</v>
      </c>
    </row>
    <row r="422" spans="1:1" ht="15.6" x14ac:dyDescent="0.3">
      <c r="A422" s="58" t="s">
        <v>490</v>
      </c>
    </row>
    <row r="423" spans="1:1" ht="15.6" x14ac:dyDescent="0.3">
      <c r="A423" s="58" t="s">
        <v>841</v>
      </c>
    </row>
    <row r="424" spans="1:1" ht="15.6" x14ac:dyDescent="0.3">
      <c r="A424" s="58" t="s">
        <v>842</v>
      </c>
    </row>
    <row r="425" spans="1:1" ht="15.6" x14ac:dyDescent="0.3">
      <c r="A425" s="58" t="s">
        <v>843</v>
      </c>
    </row>
    <row r="426" spans="1:1" ht="15.6" x14ac:dyDescent="0.3">
      <c r="A426" s="58" t="s">
        <v>844</v>
      </c>
    </row>
    <row r="427" spans="1:1" ht="15.6" x14ac:dyDescent="0.3">
      <c r="A427" s="58" t="s">
        <v>845</v>
      </c>
    </row>
    <row r="428" spans="1:1" ht="15.6" x14ac:dyDescent="0.3">
      <c r="A428" s="58" t="s">
        <v>846</v>
      </c>
    </row>
    <row r="429" spans="1:1" ht="15.6" x14ac:dyDescent="0.3">
      <c r="A429" s="58" t="s">
        <v>847</v>
      </c>
    </row>
    <row r="430" spans="1:1" ht="15.6" x14ac:dyDescent="0.3">
      <c r="A430" s="58" t="s">
        <v>848</v>
      </c>
    </row>
    <row r="431" spans="1:1" ht="15.6" x14ac:dyDescent="0.3">
      <c r="A431" s="58" t="s">
        <v>849</v>
      </c>
    </row>
    <row r="432" spans="1:1" ht="15.6" x14ac:dyDescent="0.3">
      <c r="A432" s="58" t="s">
        <v>850</v>
      </c>
    </row>
    <row r="433" spans="1:1" ht="15.6" x14ac:dyDescent="0.3">
      <c r="A433" s="58" t="s">
        <v>851</v>
      </c>
    </row>
    <row r="434" spans="1:1" ht="15.6" x14ac:dyDescent="0.3">
      <c r="A434" s="58" t="s">
        <v>852</v>
      </c>
    </row>
    <row r="435" spans="1:1" ht="15.6" x14ac:dyDescent="0.3">
      <c r="A435" s="58" t="s">
        <v>853</v>
      </c>
    </row>
    <row r="436" spans="1:1" ht="15.6" x14ac:dyDescent="0.3">
      <c r="A436" s="58" t="s">
        <v>854</v>
      </c>
    </row>
    <row r="437" spans="1:1" ht="15.6" x14ac:dyDescent="0.3">
      <c r="A437" s="58" t="s">
        <v>855</v>
      </c>
    </row>
    <row r="438" spans="1:1" ht="15.6" x14ac:dyDescent="0.3">
      <c r="A438" s="58" t="s">
        <v>856</v>
      </c>
    </row>
    <row r="439" spans="1:1" ht="15.6" x14ac:dyDescent="0.3">
      <c r="A439" s="58"/>
    </row>
    <row r="440" spans="1:1" ht="15.6" x14ac:dyDescent="0.3">
      <c r="A440" s="57" t="s">
        <v>857</v>
      </c>
    </row>
    <row r="441" spans="1:1" ht="15.6" x14ac:dyDescent="0.3">
      <c r="A441" s="58" t="s">
        <v>858</v>
      </c>
    </row>
    <row r="442" spans="1:1" ht="15.6" x14ac:dyDescent="0.3">
      <c r="A442" s="58" t="s">
        <v>859</v>
      </c>
    </row>
    <row r="443" spans="1:1" ht="15.6" x14ac:dyDescent="0.3">
      <c r="A443" s="58" t="s">
        <v>860</v>
      </c>
    </row>
    <row r="444" spans="1:1" ht="15.6" x14ac:dyDescent="0.3">
      <c r="A444" s="58" t="s">
        <v>861</v>
      </c>
    </row>
    <row r="445" spans="1:1" ht="15.6" x14ac:dyDescent="0.3">
      <c r="A445" s="58" t="s">
        <v>862</v>
      </c>
    </row>
    <row r="446" spans="1:1" ht="15.6" x14ac:dyDescent="0.3">
      <c r="A446" s="58" t="s">
        <v>863</v>
      </c>
    </row>
    <row r="447" spans="1:1" ht="15.6" x14ac:dyDescent="0.3">
      <c r="A447" s="58" t="s">
        <v>864</v>
      </c>
    </row>
    <row r="448" spans="1:1" ht="15.6" x14ac:dyDescent="0.3">
      <c r="A448" s="58" t="s">
        <v>865</v>
      </c>
    </row>
    <row r="449" spans="1:1" ht="15.6" x14ac:dyDescent="0.3">
      <c r="A449" s="58" t="s">
        <v>511</v>
      </c>
    </row>
    <row r="450" spans="1:1" ht="15.6" x14ac:dyDescent="0.3">
      <c r="A450" s="58" t="s">
        <v>866</v>
      </c>
    </row>
    <row r="451" spans="1:1" ht="15.6" x14ac:dyDescent="0.3">
      <c r="A451" s="58" t="s">
        <v>867</v>
      </c>
    </row>
    <row r="452" spans="1:1" ht="15.6" x14ac:dyDescent="0.3">
      <c r="A452" s="58" t="s">
        <v>868</v>
      </c>
    </row>
    <row r="453" spans="1:1" ht="15.6" x14ac:dyDescent="0.3">
      <c r="A453" s="58" t="s">
        <v>869</v>
      </c>
    </row>
    <row r="454" spans="1:1" ht="15.6" x14ac:dyDescent="0.3">
      <c r="A454" s="58" t="s">
        <v>870</v>
      </c>
    </row>
    <row r="455" spans="1:1" ht="15.6" x14ac:dyDescent="0.3">
      <c r="A455" s="58" t="s">
        <v>590</v>
      </c>
    </row>
    <row r="456" spans="1:1" ht="15.6" x14ac:dyDescent="0.3">
      <c r="A456" s="58" t="s">
        <v>871</v>
      </c>
    </row>
    <row r="457" spans="1:1" ht="15.6" x14ac:dyDescent="0.3">
      <c r="A457" s="58" t="s">
        <v>872</v>
      </c>
    </row>
    <row r="458" spans="1:1" ht="15.6" x14ac:dyDescent="0.3">
      <c r="A458" s="58" t="s">
        <v>873</v>
      </c>
    </row>
    <row r="459" spans="1:1" ht="15.6" x14ac:dyDescent="0.3">
      <c r="A459" s="58" t="s">
        <v>874</v>
      </c>
    </row>
    <row r="460" spans="1:1" ht="15.6" x14ac:dyDescent="0.3">
      <c r="A460" s="58" t="s">
        <v>875</v>
      </c>
    </row>
    <row r="461" spans="1:1" ht="15.6" x14ac:dyDescent="0.3">
      <c r="A461" s="58" t="s">
        <v>876</v>
      </c>
    </row>
    <row r="462" spans="1:1" ht="15.6" x14ac:dyDescent="0.3">
      <c r="A462" s="58" t="s">
        <v>877</v>
      </c>
    </row>
    <row r="463" spans="1:1" ht="15.6" x14ac:dyDescent="0.3">
      <c r="A463" s="58" t="s">
        <v>878</v>
      </c>
    </row>
    <row r="464" spans="1:1" ht="15.6" x14ac:dyDescent="0.3">
      <c r="A464" s="58" t="s">
        <v>850</v>
      </c>
    </row>
    <row r="465" spans="1:1" ht="15.6" x14ac:dyDescent="0.3">
      <c r="A465" s="58" t="s">
        <v>879</v>
      </c>
    </row>
    <row r="466" spans="1:1" ht="15.6" x14ac:dyDescent="0.3">
      <c r="A466" s="58"/>
    </row>
    <row r="467" spans="1:1" ht="15.6" x14ac:dyDescent="0.3">
      <c r="A467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опросники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ZBook</dc:creator>
  <cp:lastModifiedBy>Olga</cp:lastModifiedBy>
  <dcterms:created xsi:type="dcterms:W3CDTF">2018-09-07T18:56:03Z</dcterms:created>
  <dcterms:modified xsi:type="dcterms:W3CDTF">2018-09-08T14:50:05Z</dcterms:modified>
</cp:coreProperties>
</file>